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5210D132\share\共有ファイル\21.ﾎｰﾑﾍﾟｰｼﾞ管理\07HP日常管理（メンテ）\生産台数データ\3.全車まとめ　年度省略版\"/>
    </mc:Choice>
  </mc:AlternateContent>
  <xr:revisionPtr revIDLastSave="0" documentId="13_ncr:1_{EDAD29C0-411F-4957-A340-0690282958F9}" xr6:coauthVersionLast="47" xr6:coauthVersionMax="47" xr10:uidLastSave="{00000000-0000-0000-0000-000000000000}"/>
  <bookViews>
    <workbookView xWindow="14310" yWindow="180" windowWidth="14400" windowHeight="15480" xr2:uid="{00000000-000D-0000-FFFF-FFFF00000000}"/>
  </bookViews>
  <sheets>
    <sheet name="総括表" sheetId="1" r:id="rId1"/>
  </sheets>
  <definedNames>
    <definedName name="_xlnm.Print_Area" localSheetId="0">総括表!$B$1:$G$208</definedName>
    <definedName name="_xlnm.Print_Titles" localSheetId="0">総括表!$6:$6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6" i="1" l="1"/>
  <c r="G204" i="1"/>
  <c r="G202" i="1"/>
  <c r="G201" i="1"/>
  <c r="G200" i="1"/>
  <c r="G192" i="1"/>
  <c r="G183" i="1"/>
  <c r="G191" i="1"/>
  <c r="G199" i="1"/>
  <c r="D191" i="1" l="1"/>
  <c r="F192" i="1"/>
  <c r="G194" i="1"/>
  <c r="G193" i="1"/>
  <c r="G198" i="1"/>
  <c r="G197" i="1"/>
  <c r="G196" i="1"/>
  <c r="G195" i="1"/>
  <c r="G184" i="1"/>
  <c r="F198" i="1"/>
  <c r="F197" i="1"/>
  <c r="F196" i="1"/>
  <c r="F195" i="1"/>
  <c r="F194" i="1"/>
  <c r="F193" i="1"/>
  <c r="E191" i="1"/>
  <c r="F191" i="1" l="1"/>
  <c r="E199" i="1"/>
  <c r="D199" i="1"/>
  <c r="D183" i="1"/>
  <c r="F206" i="1" l="1"/>
  <c r="F205" i="1"/>
  <c r="G205" i="1" s="1"/>
  <c r="F204" i="1"/>
  <c r="F203" i="1"/>
  <c r="G203" i="1" s="1"/>
  <c r="F202" i="1"/>
  <c r="F201" i="1"/>
  <c r="F200" i="1"/>
  <c r="F182" i="1"/>
  <c r="F181" i="1"/>
  <c r="F180" i="1"/>
  <c r="F179" i="1"/>
  <c r="F178" i="1"/>
  <c r="F177" i="1"/>
  <c r="F176" i="1"/>
  <c r="E175" i="1"/>
  <c r="D175" i="1"/>
  <c r="F199" i="1" l="1"/>
  <c r="F175" i="1"/>
  <c r="F190" i="1"/>
  <c r="G190" i="1" s="1"/>
  <c r="F189" i="1"/>
  <c r="G189" i="1" s="1"/>
  <c r="F188" i="1"/>
  <c r="G188" i="1" s="1"/>
  <c r="F187" i="1"/>
  <c r="G187" i="1" s="1"/>
  <c r="F186" i="1"/>
  <c r="G186" i="1" s="1"/>
  <c r="F185" i="1"/>
  <c r="G185" i="1" s="1"/>
  <c r="F184" i="1"/>
  <c r="E183" i="1"/>
  <c r="F174" i="1"/>
  <c r="G182" i="1" s="1"/>
  <c r="F173" i="1"/>
  <c r="G181" i="1" s="1"/>
  <c r="F172" i="1"/>
  <c r="G180" i="1" s="1"/>
  <c r="F171" i="1"/>
  <c r="G179" i="1" s="1"/>
  <c r="F170" i="1"/>
  <c r="G178" i="1" s="1"/>
  <c r="F169" i="1"/>
  <c r="G177" i="1" s="1"/>
  <c r="F168" i="1"/>
  <c r="E167" i="1"/>
  <c r="D167" i="1"/>
  <c r="F163" i="1"/>
  <c r="E159" i="1"/>
  <c r="D159" i="1"/>
  <c r="F158" i="1"/>
  <c r="F157" i="1"/>
  <c r="F156" i="1"/>
  <c r="F155" i="1"/>
  <c r="F154" i="1"/>
  <c r="F153" i="1"/>
  <c r="F152" i="1"/>
  <c r="E151" i="1"/>
  <c r="D151" i="1"/>
  <c r="F166" i="1"/>
  <c r="F165" i="1"/>
  <c r="F164" i="1"/>
  <c r="F162" i="1"/>
  <c r="F161" i="1"/>
  <c r="F160" i="1"/>
  <c r="F142" i="1"/>
  <c r="F141" i="1"/>
  <c r="F140" i="1"/>
  <c r="F139" i="1"/>
  <c r="F138" i="1"/>
  <c r="F137" i="1"/>
  <c r="F136" i="1"/>
  <c r="E135" i="1"/>
  <c r="D135" i="1"/>
  <c r="F150" i="1"/>
  <c r="F149" i="1"/>
  <c r="G157" i="1" s="1"/>
  <c r="F148" i="1"/>
  <c r="F147" i="1"/>
  <c r="F146" i="1"/>
  <c r="F145" i="1"/>
  <c r="F144" i="1"/>
  <c r="E143" i="1"/>
  <c r="D143" i="1"/>
  <c r="F134" i="1"/>
  <c r="F133" i="1"/>
  <c r="G133" i="1" s="1"/>
  <c r="F132" i="1"/>
  <c r="F131" i="1"/>
  <c r="F130" i="1"/>
  <c r="F129" i="1"/>
  <c r="F128" i="1"/>
  <c r="E127" i="1"/>
  <c r="D127" i="1"/>
  <c r="D119" i="1"/>
  <c r="F118" i="1"/>
  <c r="F117" i="1"/>
  <c r="F116" i="1"/>
  <c r="F115" i="1"/>
  <c r="F114" i="1"/>
  <c r="F113" i="1"/>
  <c r="F112" i="1"/>
  <c r="E111" i="1"/>
  <c r="D111" i="1"/>
  <c r="F110" i="1"/>
  <c r="F109" i="1"/>
  <c r="F108" i="1"/>
  <c r="F107" i="1"/>
  <c r="F106" i="1"/>
  <c r="F105" i="1"/>
  <c r="F104" i="1"/>
  <c r="E103" i="1"/>
  <c r="D103" i="1"/>
  <c r="E119" i="1"/>
  <c r="F126" i="1"/>
  <c r="F125" i="1"/>
  <c r="F124" i="1"/>
  <c r="F123" i="1"/>
  <c r="F121" i="1"/>
  <c r="F120" i="1"/>
  <c r="F122" i="1"/>
  <c r="F101" i="1"/>
  <c r="F32" i="1"/>
  <c r="F102" i="1"/>
  <c r="F100" i="1"/>
  <c r="F99" i="1"/>
  <c r="F98" i="1"/>
  <c r="F97" i="1"/>
  <c r="F96" i="1"/>
  <c r="F94" i="1"/>
  <c r="F93" i="1"/>
  <c r="F92" i="1"/>
  <c r="F91" i="1"/>
  <c r="F90" i="1"/>
  <c r="F89" i="1"/>
  <c r="F88" i="1"/>
  <c r="F86" i="1"/>
  <c r="F85" i="1"/>
  <c r="F84" i="1"/>
  <c r="F83" i="1"/>
  <c r="F82" i="1"/>
  <c r="F81" i="1"/>
  <c r="F80" i="1"/>
  <c r="F78" i="1"/>
  <c r="F77" i="1"/>
  <c r="F76" i="1"/>
  <c r="F75" i="1"/>
  <c r="F74" i="1"/>
  <c r="F73" i="1"/>
  <c r="F72" i="1"/>
  <c r="F70" i="1"/>
  <c r="F69" i="1"/>
  <c r="F68" i="1"/>
  <c r="F67" i="1"/>
  <c r="F66" i="1"/>
  <c r="F65" i="1"/>
  <c r="F64" i="1"/>
  <c r="F62" i="1"/>
  <c r="F61" i="1"/>
  <c r="F60" i="1"/>
  <c r="F59" i="1"/>
  <c r="F58" i="1"/>
  <c r="F57" i="1"/>
  <c r="F56" i="1"/>
  <c r="F54" i="1"/>
  <c r="F53" i="1"/>
  <c r="F52" i="1"/>
  <c r="F51" i="1"/>
  <c r="F50" i="1"/>
  <c r="F49" i="1"/>
  <c r="F48" i="1"/>
  <c r="F46" i="1"/>
  <c r="F45" i="1"/>
  <c r="F44" i="1"/>
  <c r="F43" i="1"/>
  <c r="F42" i="1"/>
  <c r="F41" i="1"/>
  <c r="F40" i="1"/>
  <c r="F38" i="1"/>
  <c r="F37" i="1"/>
  <c r="F36" i="1"/>
  <c r="F35" i="1"/>
  <c r="F34" i="1"/>
  <c r="F33" i="1"/>
  <c r="F30" i="1"/>
  <c r="F29" i="1"/>
  <c r="F28" i="1"/>
  <c r="F27" i="1"/>
  <c r="F26" i="1"/>
  <c r="F25" i="1"/>
  <c r="F24" i="1"/>
  <c r="F22" i="1"/>
  <c r="F21" i="1"/>
  <c r="F20" i="1"/>
  <c r="F19" i="1"/>
  <c r="F18" i="1"/>
  <c r="F17" i="1"/>
  <c r="F16" i="1"/>
  <c r="F14" i="1"/>
  <c r="F13" i="1"/>
  <c r="F12" i="1"/>
  <c r="F11" i="1"/>
  <c r="F10" i="1"/>
  <c r="F9" i="1"/>
  <c r="F8" i="1"/>
  <c r="E95" i="1"/>
  <c r="D95" i="1"/>
  <c r="E87" i="1"/>
  <c r="D87" i="1"/>
  <c r="E79" i="1"/>
  <c r="D79" i="1"/>
  <c r="E71" i="1"/>
  <c r="D71" i="1"/>
  <c r="E63" i="1"/>
  <c r="D63" i="1"/>
  <c r="E55" i="1"/>
  <c r="D55" i="1"/>
  <c r="E47" i="1"/>
  <c r="D47" i="1"/>
  <c r="E39" i="1"/>
  <c r="D39" i="1"/>
  <c r="E31" i="1"/>
  <c r="D31" i="1"/>
  <c r="E23" i="1"/>
  <c r="D23" i="1"/>
  <c r="E15" i="1"/>
  <c r="D15" i="1"/>
  <c r="E7" i="1"/>
  <c r="D7" i="1"/>
  <c r="G142" i="1"/>
  <c r="G107" i="1" l="1"/>
  <c r="G124" i="1"/>
  <c r="G144" i="1"/>
  <c r="G72" i="1"/>
  <c r="G74" i="1"/>
  <c r="G140" i="1"/>
  <c r="G70" i="1"/>
  <c r="G136" i="1"/>
  <c r="G66" i="1"/>
  <c r="G129" i="1"/>
  <c r="G164" i="1"/>
  <c r="G123" i="1"/>
  <c r="G18" i="1"/>
  <c r="G115" i="1"/>
  <c r="G22" i="1"/>
  <c r="G37" i="1"/>
  <c r="G51" i="1"/>
  <c r="G117" i="1"/>
  <c r="G168" i="1"/>
  <c r="G176" i="1"/>
  <c r="G118" i="1"/>
  <c r="G145" i="1"/>
  <c r="G48" i="1"/>
  <c r="G61" i="1"/>
  <c r="G33" i="1"/>
  <c r="F111" i="1"/>
  <c r="G20" i="1"/>
  <c r="G43" i="1"/>
  <c r="G40" i="1"/>
  <c r="G114" i="1"/>
  <c r="G131" i="1"/>
  <c r="G90" i="1"/>
  <c r="G105" i="1"/>
  <c r="G78" i="1"/>
  <c r="G92" i="1"/>
  <c r="F183" i="1"/>
  <c r="G73" i="1"/>
  <c r="G68" i="1"/>
  <c r="G121" i="1"/>
  <c r="G27" i="1"/>
  <c r="G81" i="1"/>
  <c r="G82" i="1"/>
  <c r="G29" i="1"/>
  <c r="G54" i="1"/>
  <c r="G122" i="1"/>
  <c r="G25" i="1"/>
  <c r="G153" i="1"/>
  <c r="G89" i="1"/>
  <c r="G156" i="1"/>
  <c r="G169" i="1"/>
  <c r="G174" i="1"/>
  <c r="G172" i="1"/>
  <c r="F31" i="1"/>
  <c r="G80" i="1"/>
  <c r="G134" i="1"/>
  <c r="G56" i="1"/>
  <c r="G16" i="1"/>
  <c r="G64" i="1"/>
  <c r="G94" i="1"/>
  <c r="G75" i="1"/>
  <c r="G113" i="1"/>
  <c r="G65" i="1"/>
  <c r="G163" i="1"/>
  <c r="G28" i="1"/>
  <c r="G100" i="1"/>
  <c r="G30" i="1"/>
  <c r="G83" i="1"/>
  <c r="G97" i="1"/>
  <c r="G138" i="1"/>
  <c r="G45" i="1"/>
  <c r="G84" i="1"/>
  <c r="G59" i="1"/>
  <c r="F71" i="1"/>
  <c r="G139" i="1"/>
  <c r="G46" i="1"/>
  <c r="F143" i="1"/>
  <c r="G152" i="1"/>
  <c r="G149" i="1"/>
  <c r="F7" i="1"/>
  <c r="G21" i="1"/>
  <c r="G102" i="1"/>
  <c r="G137" i="1"/>
  <c r="G154" i="1"/>
  <c r="G77" i="1"/>
  <c r="G91" i="1"/>
  <c r="G130" i="1"/>
  <c r="G132" i="1"/>
  <c r="F95" i="1"/>
  <c r="G57" i="1"/>
  <c r="G106" i="1"/>
  <c r="G150" i="1"/>
  <c r="G50" i="1"/>
  <c r="G99" i="1"/>
  <c r="F127" i="1"/>
  <c r="F63" i="1"/>
  <c r="G125" i="1"/>
  <c r="G170" i="1"/>
  <c r="G98" i="1"/>
  <c r="G52" i="1"/>
  <c r="G88" i="1"/>
  <c r="G126" i="1"/>
  <c r="G173" i="1"/>
  <c r="G42" i="1"/>
  <c r="F159" i="1"/>
  <c r="G112" i="1"/>
  <c r="G35" i="1"/>
  <c r="G62" i="1"/>
  <c r="G116" i="1"/>
  <c r="G155" i="1"/>
  <c r="F23" i="1"/>
  <c r="G85" i="1"/>
  <c r="F167" i="1"/>
  <c r="G175" i="1" s="1"/>
  <c r="G86" i="1"/>
  <c r="G110" i="1"/>
  <c r="G171" i="1"/>
  <c r="G26" i="1"/>
  <c r="G41" i="1"/>
  <c r="G53" i="1"/>
  <c r="G166" i="1"/>
  <c r="G158" i="1"/>
  <c r="G101" i="1"/>
  <c r="F103" i="1"/>
  <c r="G111" i="1" s="1"/>
  <c r="G146" i="1"/>
  <c r="F79" i="1"/>
  <c r="F87" i="1"/>
  <c r="G147" i="1"/>
  <c r="F15" i="1"/>
  <c r="F119" i="1"/>
  <c r="G148" i="1"/>
  <c r="G161" i="1"/>
  <c r="F47" i="1"/>
  <c r="G160" i="1"/>
  <c r="G44" i="1"/>
  <c r="F55" i="1"/>
  <c r="G19" i="1"/>
  <c r="G60" i="1"/>
  <c r="G69" i="1"/>
  <c r="G128" i="1"/>
  <c r="G109" i="1"/>
  <c r="G36" i="1"/>
  <c r="G24" i="1"/>
  <c r="G34" i="1"/>
  <c r="G96" i="1"/>
  <c r="F39" i="1"/>
  <c r="G104" i="1"/>
  <c r="G49" i="1"/>
  <c r="G17" i="1"/>
  <c r="G76" i="1"/>
  <c r="G93" i="1"/>
  <c r="G32" i="1"/>
  <c r="G141" i="1"/>
  <c r="G38" i="1"/>
  <c r="G162" i="1"/>
  <c r="G165" i="1"/>
  <c r="F135" i="1"/>
  <c r="F151" i="1"/>
  <c r="G120" i="1"/>
  <c r="G108" i="1"/>
  <c r="G58" i="1"/>
  <c r="G67" i="1"/>
  <c r="G71" i="1" l="1"/>
  <c r="G119" i="1"/>
  <c r="G87" i="1"/>
  <c r="G31" i="1"/>
  <c r="G151" i="1"/>
  <c r="G39" i="1"/>
  <c r="G127" i="1"/>
  <c r="G15" i="1"/>
  <c r="G167" i="1"/>
  <c r="G95" i="1"/>
  <c r="G79" i="1"/>
  <c r="G55" i="1"/>
  <c r="G23" i="1"/>
  <c r="G135" i="1"/>
  <c r="G103" i="1"/>
  <c r="G143" i="1"/>
  <c r="G159" i="1"/>
  <c r="G47" i="1"/>
  <c r="G63" i="1"/>
</calcChain>
</file>

<file path=xl/sharedStrings.xml><?xml version="1.0" encoding="utf-8"?>
<sst xmlns="http://schemas.openxmlformats.org/spreadsheetml/2006/main" count="234" uniqueCount="46">
  <si>
    <t>全体</t>
    <rPh sb="0" eb="2">
      <t>ゼンタイ</t>
    </rPh>
    <phoneticPr fontId="2"/>
  </si>
  <si>
    <t>特装</t>
    <rPh sb="0" eb="1">
      <t>トク</t>
    </rPh>
    <rPh sb="1" eb="2">
      <t>ソウ</t>
    </rPh>
    <phoneticPr fontId="2"/>
  </si>
  <si>
    <t>特種</t>
    <rPh sb="0" eb="2">
      <t>トクダネ</t>
    </rPh>
    <phoneticPr fontId="2"/>
  </si>
  <si>
    <t>乗・商小型</t>
    <rPh sb="0" eb="1">
      <t>ジョウ</t>
    </rPh>
    <rPh sb="2" eb="3">
      <t>ショウ</t>
    </rPh>
    <rPh sb="3" eb="5">
      <t>コガタ</t>
    </rPh>
    <phoneticPr fontId="2"/>
  </si>
  <si>
    <t>上期（4月～9月）</t>
    <rPh sb="0" eb="2">
      <t>カミキ</t>
    </rPh>
    <rPh sb="4" eb="5">
      <t>ガツ</t>
    </rPh>
    <rPh sb="7" eb="8">
      <t>ガツ</t>
    </rPh>
    <phoneticPr fontId="2"/>
  </si>
  <si>
    <t>合　　計</t>
    <rPh sb="0" eb="1">
      <t>ゴウ</t>
    </rPh>
    <rPh sb="3" eb="4">
      <t>ケイ</t>
    </rPh>
    <phoneticPr fontId="2"/>
  </si>
  <si>
    <t>対前年比（％）</t>
    <rPh sb="0" eb="1">
      <t>タイ</t>
    </rPh>
    <rPh sb="1" eb="4">
      <t>ゼンネンヒ</t>
    </rPh>
    <phoneticPr fontId="2"/>
  </si>
  <si>
    <t>1998年度</t>
    <rPh sb="4" eb="6">
      <t>ネンド</t>
    </rPh>
    <phoneticPr fontId="2"/>
  </si>
  <si>
    <t>分類</t>
    <rPh sb="0" eb="2">
      <t>ブンルイ</t>
    </rPh>
    <phoneticPr fontId="2"/>
  </si>
  <si>
    <t>年度</t>
    <rPh sb="0" eb="2">
      <t>ネンド</t>
    </rPh>
    <phoneticPr fontId="2"/>
  </si>
  <si>
    <t>1999年度</t>
    <rPh sb="4" eb="6">
      <t>ネンド</t>
    </rPh>
    <phoneticPr fontId="2"/>
  </si>
  <si>
    <t>2000年度</t>
    <rPh sb="4" eb="6">
      <t>ネンド</t>
    </rPh>
    <phoneticPr fontId="2"/>
  </si>
  <si>
    <t>2001年度</t>
    <rPh sb="4" eb="6">
      <t>ネンド</t>
    </rPh>
    <phoneticPr fontId="2"/>
  </si>
  <si>
    <t>2002年度</t>
    <rPh sb="4" eb="6">
      <t>ネンド</t>
    </rPh>
    <phoneticPr fontId="2"/>
  </si>
  <si>
    <t>2003年度</t>
    <rPh sb="4" eb="6">
      <t>ネンド</t>
    </rPh>
    <phoneticPr fontId="2"/>
  </si>
  <si>
    <t>2004年度</t>
    <rPh sb="4" eb="6">
      <t>ネンド</t>
    </rPh>
    <phoneticPr fontId="2"/>
  </si>
  <si>
    <t>2005年度</t>
    <rPh sb="4" eb="6">
      <t>ネンド</t>
    </rPh>
    <phoneticPr fontId="2"/>
  </si>
  <si>
    <t>2006年度</t>
    <rPh sb="4" eb="6">
      <t>ネンド</t>
    </rPh>
    <phoneticPr fontId="2"/>
  </si>
  <si>
    <t>2007年度</t>
    <rPh sb="4" eb="6">
      <t>ネンド</t>
    </rPh>
    <phoneticPr fontId="2"/>
  </si>
  <si>
    <t>2008年度</t>
    <rPh sb="4" eb="6">
      <t>ネンド</t>
    </rPh>
    <phoneticPr fontId="2"/>
  </si>
  <si>
    <t>2009年度</t>
    <rPh sb="4" eb="6">
      <t>ネンド</t>
    </rPh>
    <phoneticPr fontId="2"/>
  </si>
  <si>
    <t>トラック</t>
    <phoneticPr fontId="2"/>
  </si>
  <si>
    <t>バン</t>
    <phoneticPr fontId="2"/>
  </si>
  <si>
    <t>バス</t>
    <phoneticPr fontId="2"/>
  </si>
  <si>
    <t>トレーラ</t>
    <phoneticPr fontId="2"/>
  </si>
  <si>
    <t>＜注＞　トラック運転台、テールゲートリフタ等の装置生産台数は含んでいません。</t>
    <rPh sb="1" eb="2">
      <t>チュウ</t>
    </rPh>
    <rPh sb="8" eb="11">
      <t>ウンテンダイ</t>
    </rPh>
    <rPh sb="21" eb="22">
      <t>トウ</t>
    </rPh>
    <rPh sb="23" eb="25">
      <t>ソウチ</t>
    </rPh>
    <rPh sb="25" eb="27">
      <t>セイサン</t>
    </rPh>
    <rPh sb="27" eb="29">
      <t>ダイスウ</t>
    </rPh>
    <rPh sb="30" eb="31">
      <t>フク</t>
    </rPh>
    <phoneticPr fontId="2"/>
  </si>
  <si>
    <t>下期（10月～3月）</t>
    <rPh sb="0" eb="2">
      <t>シモキ</t>
    </rPh>
    <rPh sb="5" eb="6">
      <t>ガツ</t>
    </rPh>
    <rPh sb="8" eb="9">
      <t>ガツ</t>
    </rPh>
    <phoneticPr fontId="2"/>
  </si>
  <si>
    <t>生 産 台 数　〔総 括 表〕</t>
    <rPh sb="0" eb="1">
      <t>セイ</t>
    </rPh>
    <rPh sb="2" eb="3">
      <t>サン</t>
    </rPh>
    <rPh sb="4" eb="5">
      <t>ダイ</t>
    </rPh>
    <rPh sb="6" eb="7">
      <t>スウ</t>
    </rPh>
    <rPh sb="9" eb="10">
      <t>ソウ</t>
    </rPh>
    <rPh sb="11" eb="12">
      <t>カツ</t>
    </rPh>
    <rPh sb="13" eb="14">
      <t>ヒョウ</t>
    </rPh>
    <phoneticPr fontId="2"/>
  </si>
  <si>
    <t>2010年度</t>
    <rPh sb="4" eb="6">
      <t>ネンド</t>
    </rPh>
    <phoneticPr fontId="2"/>
  </si>
  <si>
    <t>2011年度</t>
    <rPh sb="4" eb="6">
      <t>ネンド</t>
    </rPh>
    <phoneticPr fontId="2"/>
  </si>
  <si>
    <t>一般社団法人　日本自動車車体工業会</t>
    <rPh sb="0" eb="2">
      <t>イッパン</t>
    </rPh>
    <rPh sb="2" eb="4">
      <t>シャダン</t>
    </rPh>
    <rPh sb="4" eb="6">
      <t>ホウジン</t>
    </rPh>
    <rPh sb="7" eb="9">
      <t>ニホン</t>
    </rPh>
    <rPh sb="9" eb="12">
      <t>ジドウシャ</t>
    </rPh>
    <rPh sb="12" eb="14">
      <t>シャタイ</t>
    </rPh>
    <rPh sb="14" eb="17">
      <t>コウギョウカイ</t>
    </rPh>
    <phoneticPr fontId="2"/>
  </si>
  <si>
    <t>2012年度</t>
    <rPh sb="4" eb="6">
      <t>ネンド</t>
    </rPh>
    <phoneticPr fontId="2"/>
  </si>
  <si>
    <t>2013年度</t>
    <rPh sb="4" eb="6">
      <t>ネンド</t>
    </rPh>
    <phoneticPr fontId="2"/>
  </si>
  <si>
    <t>トラック</t>
    <phoneticPr fontId="2"/>
  </si>
  <si>
    <t>バン</t>
    <phoneticPr fontId="2"/>
  </si>
  <si>
    <t>2014年度</t>
    <rPh sb="4" eb="6">
      <t>ネンド</t>
    </rPh>
    <phoneticPr fontId="2"/>
  </si>
  <si>
    <t>バス</t>
    <phoneticPr fontId="2"/>
  </si>
  <si>
    <t>トレーラ</t>
    <phoneticPr fontId="2"/>
  </si>
  <si>
    <t>2015年度</t>
    <rPh sb="4" eb="6">
      <t>ネンド</t>
    </rPh>
    <phoneticPr fontId="2"/>
  </si>
  <si>
    <t>2016年度</t>
    <rPh sb="4" eb="6">
      <t>ネンド</t>
    </rPh>
    <phoneticPr fontId="2"/>
  </si>
  <si>
    <t>2017年度</t>
    <rPh sb="4" eb="6">
      <t>ネンド</t>
    </rPh>
    <phoneticPr fontId="2"/>
  </si>
  <si>
    <t>2018年度</t>
    <rPh sb="4" eb="6">
      <t>ネンド</t>
    </rPh>
    <phoneticPr fontId="2"/>
  </si>
  <si>
    <t>2019年度</t>
    <rPh sb="4" eb="6">
      <t>ネンド</t>
    </rPh>
    <phoneticPr fontId="2"/>
  </si>
  <si>
    <t>2020年度</t>
    <rPh sb="4" eb="6">
      <t>ネンド</t>
    </rPh>
    <phoneticPr fontId="2"/>
  </si>
  <si>
    <t>2021年度</t>
    <rPh sb="4" eb="6">
      <t>ネンド</t>
    </rPh>
    <phoneticPr fontId="2"/>
  </si>
  <si>
    <t>2022年度</t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</si>
</sst>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4" fillId="3" borderId="1" xfId="1" applyNumberFormat="1" applyFont="1" applyFill="1" applyBorder="1">
      <alignment vertical="center"/>
    </xf>
    <xf numFmtId="176" fontId="4" fillId="3" borderId="2" xfId="1" applyNumberFormat="1" applyFont="1" applyFill="1" applyBorder="1">
      <alignment vertical="center"/>
    </xf>
    <xf numFmtId="176" fontId="3" fillId="4" borderId="6" xfId="1" applyNumberFormat="1" applyFont="1" applyFill="1" applyBorder="1">
      <alignment vertical="center"/>
    </xf>
    <xf numFmtId="176" fontId="3" fillId="4" borderId="9" xfId="1" applyNumberFormat="1" applyFont="1" applyFill="1" applyBorder="1">
      <alignment vertical="center"/>
    </xf>
    <xf numFmtId="176" fontId="3" fillId="4" borderId="7" xfId="1" applyNumberFormat="1" applyFont="1" applyFill="1" applyBorder="1">
      <alignment vertical="center"/>
    </xf>
    <xf numFmtId="176" fontId="3" fillId="4" borderId="10" xfId="1" applyNumberFormat="1" applyFont="1" applyFill="1" applyBorder="1">
      <alignment vertical="center"/>
    </xf>
    <xf numFmtId="176" fontId="3" fillId="4" borderId="8" xfId="1" applyNumberFormat="1" applyFont="1" applyFill="1" applyBorder="1">
      <alignment vertical="center"/>
    </xf>
    <xf numFmtId="176" fontId="3" fillId="4" borderId="11" xfId="1" applyNumberFormat="1" applyFont="1" applyFill="1" applyBorder="1">
      <alignment vertical="center"/>
    </xf>
    <xf numFmtId="176" fontId="4" fillId="5" borderId="1" xfId="1" applyNumberFormat="1" applyFont="1" applyFill="1" applyBorder="1">
      <alignment vertical="center"/>
    </xf>
    <xf numFmtId="176" fontId="4" fillId="5" borderId="2" xfId="1" applyNumberFormat="1" applyFont="1" applyFill="1" applyBorder="1">
      <alignment vertical="center"/>
    </xf>
    <xf numFmtId="177" fontId="4" fillId="3" borderId="3" xfId="0" applyNumberFormat="1" applyFont="1" applyFill="1" applyBorder="1">
      <alignment vertical="center"/>
    </xf>
    <xf numFmtId="177" fontId="3" fillId="4" borderId="12" xfId="0" applyNumberFormat="1" applyFont="1" applyFill="1" applyBorder="1">
      <alignment vertical="center"/>
    </xf>
    <xf numFmtId="177" fontId="3" fillId="4" borderId="13" xfId="0" applyNumberFormat="1" applyFont="1" applyFill="1" applyBorder="1">
      <alignment vertical="center"/>
    </xf>
    <xf numFmtId="177" fontId="3" fillId="4" borderId="14" xfId="0" applyNumberFormat="1" applyFont="1" applyFill="1" applyBorder="1">
      <alignment vertical="center"/>
    </xf>
    <xf numFmtId="177" fontId="4" fillId="5" borderId="3" xfId="0" applyNumberFormat="1" applyFont="1" applyFill="1" applyBorder="1">
      <alignment vertical="center"/>
    </xf>
    <xf numFmtId="0" fontId="0" fillId="3" borderId="15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16" xfId="0" applyFill="1" applyBorder="1">
      <alignment vertical="center"/>
    </xf>
    <xf numFmtId="0" fontId="0" fillId="5" borderId="15" xfId="0" applyFill="1" applyBorder="1">
      <alignment vertical="center"/>
    </xf>
    <xf numFmtId="0" fontId="0" fillId="5" borderId="4" xfId="0" applyFill="1" applyBorder="1">
      <alignment vertical="center"/>
    </xf>
    <xf numFmtId="0" fontId="0" fillId="5" borderId="16" xfId="0" applyFill="1" applyBorder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6" borderId="15" xfId="0" applyFill="1" applyBorder="1">
      <alignment vertical="center"/>
    </xf>
    <xf numFmtId="0" fontId="0" fillId="6" borderId="4" xfId="0" applyFill="1" applyBorder="1">
      <alignment vertical="center"/>
    </xf>
    <xf numFmtId="0" fontId="4" fillId="6" borderId="4" xfId="0" applyFont="1" applyFill="1" applyBorder="1" applyAlignment="1">
      <alignment horizontal="center" vertical="center"/>
    </xf>
    <xf numFmtId="0" fontId="0" fillId="6" borderId="16" xfId="0" applyFill="1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6" borderId="1" xfId="1" applyNumberFormat="1" applyFont="1" applyFill="1" applyBorder="1">
      <alignment vertical="center"/>
    </xf>
    <xf numFmtId="176" fontId="4" fillId="6" borderId="2" xfId="1" applyNumberFormat="1" applyFont="1" applyFill="1" applyBorder="1">
      <alignment vertical="center"/>
    </xf>
    <xf numFmtId="177" fontId="4" fillId="6" borderId="3" xfId="0" applyNumberFormat="1" applyFont="1" applyFill="1" applyBorder="1">
      <alignment vertical="center"/>
    </xf>
    <xf numFmtId="0" fontId="0" fillId="7" borderId="15" xfId="0" applyFill="1" applyBorder="1">
      <alignment vertical="center"/>
    </xf>
    <xf numFmtId="0" fontId="0" fillId="7" borderId="4" xfId="0" applyFill="1" applyBorder="1">
      <alignment vertical="center"/>
    </xf>
    <xf numFmtId="0" fontId="4" fillId="7" borderId="4" xfId="0" applyFont="1" applyFill="1" applyBorder="1" applyAlignment="1">
      <alignment horizontal="center" vertical="center"/>
    </xf>
    <xf numFmtId="0" fontId="0" fillId="7" borderId="16" xfId="0" applyFill="1" applyBorder="1">
      <alignment vertical="center"/>
    </xf>
    <xf numFmtId="0" fontId="4" fillId="7" borderId="1" xfId="0" applyFont="1" applyFill="1" applyBorder="1" applyAlignment="1">
      <alignment horizontal="center" vertical="center"/>
    </xf>
    <xf numFmtId="176" fontId="4" fillId="7" borderId="1" xfId="1" applyNumberFormat="1" applyFont="1" applyFill="1" applyBorder="1">
      <alignment vertical="center"/>
    </xf>
    <xf numFmtId="176" fontId="4" fillId="7" borderId="2" xfId="1" applyNumberFormat="1" applyFont="1" applyFill="1" applyBorder="1">
      <alignment vertical="center"/>
    </xf>
    <xf numFmtId="177" fontId="4" fillId="7" borderId="3" xfId="0" applyNumberFormat="1" applyFont="1" applyFill="1" applyBorder="1">
      <alignment vertical="center"/>
    </xf>
    <xf numFmtId="0" fontId="0" fillId="7" borderId="17" xfId="0" applyFill="1" applyBorder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65"/>
  <sheetViews>
    <sheetView tabSelected="1" zoomScaleNormal="100" workbookViewId="0">
      <pane xSplit="2" ySplit="6" topLeftCell="C199" activePane="bottomRight" state="frozen"/>
      <selection pane="topRight" activeCell="C1" sqref="C1"/>
      <selection pane="bottomLeft" activeCell="A7" sqref="A7"/>
      <selection pane="bottomRight" activeCell="G208" sqref="G208"/>
    </sheetView>
  </sheetViews>
  <sheetFormatPr defaultRowHeight="13.5" x14ac:dyDescent="0.15"/>
  <cols>
    <col min="1" max="1" width="4.5" customWidth="1"/>
    <col min="2" max="2" width="11.5" customWidth="1"/>
    <col min="3" max="3" width="14.625" customWidth="1"/>
    <col min="4" max="6" width="18.625" customWidth="1"/>
    <col min="7" max="7" width="16.125" customWidth="1"/>
  </cols>
  <sheetData>
    <row r="1" spans="2:7" ht="14.25" x14ac:dyDescent="0.15">
      <c r="G1" s="35" t="s">
        <v>30</v>
      </c>
    </row>
    <row r="4" spans="2:7" ht="24" x14ac:dyDescent="0.15">
      <c r="B4" s="53" t="s">
        <v>27</v>
      </c>
      <c r="C4" s="53"/>
      <c r="D4" s="53"/>
      <c r="E4" s="53"/>
      <c r="F4" s="53"/>
      <c r="G4" s="53"/>
    </row>
    <row r="5" spans="2:7" ht="14.25" thickBot="1" x14ac:dyDescent="0.2"/>
    <row r="6" spans="2:7" ht="20.100000000000001" customHeight="1" thickBot="1" x14ac:dyDescent="0.2">
      <c r="B6" s="6" t="s">
        <v>9</v>
      </c>
      <c r="C6" s="1" t="s">
        <v>8</v>
      </c>
      <c r="D6" s="2" t="s">
        <v>4</v>
      </c>
      <c r="E6" s="2" t="s">
        <v>26</v>
      </c>
      <c r="F6" s="3" t="s">
        <v>5</v>
      </c>
      <c r="G6" s="4" t="s">
        <v>6</v>
      </c>
    </row>
    <row r="7" spans="2:7" ht="20.100000000000001" customHeight="1" thickBot="1" x14ac:dyDescent="0.2">
      <c r="B7" s="28"/>
      <c r="C7" s="7" t="s">
        <v>0</v>
      </c>
      <c r="D7" s="13">
        <f>SUM(D8:D14)</f>
        <v>852807</v>
      </c>
      <c r="E7" s="13">
        <f>SUM(E8:E14)</f>
        <v>865805</v>
      </c>
      <c r="F7" s="14">
        <f>SUM(F8:F14)</f>
        <v>1718612</v>
      </c>
      <c r="G7" s="23">
        <v>109.18158219999999</v>
      </c>
    </row>
    <row r="8" spans="2:7" ht="20.100000000000001" customHeight="1" x14ac:dyDescent="0.15">
      <c r="B8" s="29"/>
      <c r="C8" s="8" t="s">
        <v>21</v>
      </c>
      <c r="D8" s="15">
        <v>40544</v>
      </c>
      <c r="E8" s="15">
        <v>38880</v>
      </c>
      <c r="F8" s="16">
        <f>SUM(D8:E8)</f>
        <v>79424</v>
      </c>
      <c r="G8" s="24">
        <v>67.5</v>
      </c>
    </row>
    <row r="9" spans="2:7" ht="20.100000000000001" customHeight="1" x14ac:dyDescent="0.15">
      <c r="B9" s="29"/>
      <c r="C9" s="9" t="s">
        <v>22</v>
      </c>
      <c r="D9" s="17">
        <v>28159</v>
      </c>
      <c r="E9" s="17">
        <v>25655</v>
      </c>
      <c r="F9" s="18">
        <f t="shared" ref="F9:F14" si="0">SUM(D9:E9)</f>
        <v>53814</v>
      </c>
      <c r="G9" s="25">
        <v>84.8</v>
      </c>
    </row>
    <row r="10" spans="2:7" ht="20.100000000000001" customHeight="1" x14ac:dyDescent="0.15">
      <c r="B10" s="5" t="s">
        <v>7</v>
      </c>
      <c r="C10" s="9" t="s">
        <v>1</v>
      </c>
      <c r="D10" s="17">
        <v>25270</v>
      </c>
      <c r="E10" s="17">
        <v>26479</v>
      </c>
      <c r="F10" s="18">
        <f t="shared" si="0"/>
        <v>51749</v>
      </c>
      <c r="G10" s="25">
        <v>65.8</v>
      </c>
    </row>
    <row r="11" spans="2:7" ht="20.100000000000001" customHeight="1" x14ac:dyDescent="0.15">
      <c r="B11" s="29"/>
      <c r="C11" s="9" t="s">
        <v>2</v>
      </c>
      <c r="D11" s="17">
        <v>6302</v>
      </c>
      <c r="E11" s="17">
        <v>9018</v>
      </c>
      <c r="F11" s="18">
        <f t="shared" si="0"/>
        <v>15320</v>
      </c>
      <c r="G11" s="25">
        <v>103.7</v>
      </c>
    </row>
    <row r="12" spans="2:7" ht="20.100000000000001" customHeight="1" x14ac:dyDescent="0.15">
      <c r="B12" s="29"/>
      <c r="C12" s="9" t="s">
        <v>23</v>
      </c>
      <c r="D12" s="17">
        <v>32259</v>
      </c>
      <c r="E12" s="17">
        <v>27504</v>
      </c>
      <c r="F12" s="18">
        <f t="shared" si="0"/>
        <v>59763</v>
      </c>
      <c r="G12" s="25">
        <v>86.5</v>
      </c>
    </row>
    <row r="13" spans="2:7" ht="20.100000000000001" customHeight="1" x14ac:dyDescent="0.15">
      <c r="B13" s="29"/>
      <c r="C13" s="9" t="s">
        <v>24</v>
      </c>
      <c r="D13" s="17">
        <v>2744</v>
      </c>
      <c r="E13" s="17">
        <v>2011</v>
      </c>
      <c r="F13" s="18">
        <f t="shared" si="0"/>
        <v>4755</v>
      </c>
      <c r="G13" s="25">
        <v>71.7</v>
      </c>
    </row>
    <row r="14" spans="2:7" ht="20.100000000000001" customHeight="1" thickBot="1" x14ac:dyDescent="0.2">
      <c r="B14" s="30"/>
      <c r="C14" s="10" t="s">
        <v>3</v>
      </c>
      <c r="D14" s="19">
        <v>717529</v>
      </c>
      <c r="E14" s="19">
        <v>736258</v>
      </c>
      <c r="F14" s="20">
        <f t="shared" si="0"/>
        <v>1453787</v>
      </c>
      <c r="G14" s="26">
        <v>118.8</v>
      </c>
    </row>
    <row r="15" spans="2:7" ht="20.100000000000001" customHeight="1" thickBot="1" x14ac:dyDescent="0.2">
      <c r="B15" s="31"/>
      <c r="C15" s="12" t="s">
        <v>0</v>
      </c>
      <c r="D15" s="21">
        <f>SUM(D16:D22)</f>
        <v>824580</v>
      </c>
      <c r="E15" s="21">
        <f>SUM(E16:E22)</f>
        <v>945816</v>
      </c>
      <c r="F15" s="22">
        <f>SUM(F16:F22)</f>
        <v>1770396</v>
      </c>
      <c r="G15" s="27">
        <f>+F15/F7*100</f>
        <v>103.01312919960992</v>
      </c>
    </row>
    <row r="16" spans="2:7" ht="20.100000000000001" customHeight="1" x14ac:dyDescent="0.15">
      <c r="B16" s="32"/>
      <c r="C16" s="8" t="s">
        <v>21</v>
      </c>
      <c r="D16" s="15">
        <v>38526</v>
      </c>
      <c r="E16" s="15">
        <v>36371</v>
      </c>
      <c r="F16" s="16">
        <f>SUM(D16:E16)</f>
        <v>74897</v>
      </c>
      <c r="G16" s="24">
        <f>+F16/F8*100</f>
        <v>94.300211522965355</v>
      </c>
    </row>
    <row r="17" spans="2:7" ht="20.100000000000001" customHeight="1" x14ac:dyDescent="0.15">
      <c r="B17" s="32"/>
      <c r="C17" s="9" t="s">
        <v>22</v>
      </c>
      <c r="D17" s="17">
        <v>27250</v>
      </c>
      <c r="E17" s="17">
        <v>25461</v>
      </c>
      <c r="F17" s="18">
        <f t="shared" ref="F17:F22" si="1">SUM(D17:E17)</f>
        <v>52711</v>
      </c>
      <c r="G17" s="25">
        <f t="shared" ref="G17:G80" si="2">+F17/F9*100</f>
        <v>97.950347493217379</v>
      </c>
    </row>
    <row r="18" spans="2:7" ht="20.100000000000001" customHeight="1" x14ac:dyDescent="0.15">
      <c r="B18" s="11" t="s">
        <v>10</v>
      </c>
      <c r="C18" s="9" t="s">
        <v>1</v>
      </c>
      <c r="D18" s="17">
        <v>27643</v>
      </c>
      <c r="E18" s="17">
        <v>24335</v>
      </c>
      <c r="F18" s="18">
        <f t="shared" si="1"/>
        <v>51978</v>
      </c>
      <c r="G18" s="25">
        <f t="shared" si="2"/>
        <v>100.44252062841794</v>
      </c>
    </row>
    <row r="19" spans="2:7" ht="20.100000000000001" customHeight="1" x14ac:dyDescent="0.15">
      <c r="B19" s="32"/>
      <c r="C19" s="9" t="s">
        <v>2</v>
      </c>
      <c r="D19" s="17">
        <v>6008</v>
      </c>
      <c r="E19" s="17">
        <v>10518</v>
      </c>
      <c r="F19" s="18">
        <f t="shared" si="1"/>
        <v>16526</v>
      </c>
      <c r="G19" s="25">
        <f t="shared" si="2"/>
        <v>107.87206266318539</v>
      </c>
    </row>
    <row r="20" spans="2:7" ht="20.100000000000001" customHeight="1" x14ac:dyDescent="0.15">
      <c r="B20" s="32"/>
      <c r="C20" s="9" t="s">
        <v>23</v>
      </c>
      <c r="D20" s="17">
        <v>23359</v>
      </c>
      <c r="E20" s="17">
        <v>23152</v>
      </c>
      <c r="F20" s="18">
        <f t="shared" si="1"/>
        <v>46511</v>
      </c>
      <c r="G20" s="25">
        <f t="shared" si="2"/>
        <v>77.825745026186766</v>
      </c>
    </row>
    <row r="21" spans="2:7" ht="20.100000000000001" customHeight="1" x14ac:dyDescent="0.15">
      <c r="B21" s="32"/>
      <c r="C21" s="9" t="s">
        <v>24</v>
      </c>
      <c r="D21" s="17">
        <v>1915</v>
      </c>
      <c r="E21" s="17">
        <v>2902</v>
      </c>
      <c r="F21" s="18">
        <f t="shared" si="1"/>
        <v>4817</v>
      </c>
      <c r="G21" s="25">
        <f t="shared" si="2"/>
        <v>101.30389064143009</v>
      </c>
    </row>
    <row r="22" spans="2:7" ht="20.100000000000001" customHeight="1" thickBot="1" x14ac:dyDescent="0.2">
      <c r="B22" s="33"/>
      <c r="C22" s="10" t="s">
        <v>3</v>
      </c>
      <c r="D22" s="19">
        <v>699879</v>
      </c>
      <c r="E22" s="19">
        <v>823077</v>
      </c>
      <c r="F22" s="20">
        <f t="shared" si="1"/>
        <v>1522956</v>
      </c>
      <c r="G22" s="26">
        <f t="shared" si="2"/>
        <v>104.75784967123796</v>
      </c>
    </row>
    <row r="23" spans="2:7" ht="20.100000000000001" customHeight="1" thickBot="1" x14ac:dyDescent="0.2">
      <c r="B23" s="28"/>
      <c r="C23" s="7" t="s">
        <v>0</v>
      </c>
      <c r="D23" s="13">
        <f>SUM(D24:D30)</f>
        <v>900181</v>
      </c>
      <c r="E23" s="13">
        <f>SUM(E24:E30)</f>
        <v>890428</v>
      </c>
      <c r="F23" s="14">
        <f>SUM(F24:F30)</f>
        <v>1790609</v>
      </c>
      <c r="G23" s="23">
        <f t="shared" si="2"/>
        <v>101.14172196502929</v>
      </c>
    </row>
    <row r="24" spans="2:7" ht="20.100000000000001" customHeight="1" x14ac:dyDescent="0.15">
      <c r="B24" s="29"/>
      <c r="C24" s="8" t="s">
        <v>21</v>
      </c>
      <c r="D24" s="15">
        <v>35643</v>
      </c>
      <c r="E24" s="15">
        <v>41049</v>
      </c>
      <c r="F24" s="16">
        <f>SUM(D24:E24)</f>
        <v>76692</v>
      </c>
      <c r="G24" s="24">
        <f t="shared" si="2"/>
        <v>102.39662469791848</v>
      </c>
    </row>
    <row r="25" spans="2:7" ht="20.100000000000001" customHeight="1" x14ac:dyDescent="0.15">
      <c r="B25" s="29"/>
      <c r="C25" s="9" t="s">
        <v>22</v>
      </c>
      <c r="D25" s="17">
        <v>30772</v>
      </c>
      <c r="E25" s="17">
        <v>28391</v>
      </c>
      <c r="F25" s="18">
        <f t="shared" ref="F25:F30" si="3">SUM(D25:E25)</f>
        <v>59163</v>
      </c>
      <c r="G25" s="25">
        <f t="shared" si="2"/>
        <v>112.24032934302137</v>
      </c>
    </row>
    <row r="26" spans="2:7" ht="20.100000000000001" customHeight="1" x14ac:dyDescent="0.15">
      <c r="B26" s="5" t="s">
        <v>11</v>
      </c>
      <c r="C26" s="9" t="s">
        <v>1</v>
      </c>
      <c r="D26" s="17">
        <v>23965</v>
      </c>
      <c r="E26" s="17">
        <v>27769</v>
      </c>
      <c r="F26" s="18">
        <f t="shared" si="3"/>
        <v>51734</v>
      </c>
      <c r="G26" s="25">
        <f t="shared" si="2"/>
        <v>99.530570626034091</v>
      </c>
    </row>
    <row r="27" spans="2:7" ht="20.100000000000001" customHeight="1" x14ac:dyDescent="0.15">
      <c r="B27" s="29"/>
      <c r="C27" s="9" t="s">
        <v>2</v>
      </c>
      <c r="D27" s="17">
        <v>6654</v>
      </c>
      <c r="E27" s="17">
        <v>9029</v>
      </c>
      <c r="F27" s="18">
        <f t="shared" si="3"/>
        <v>15683</v>
      </c>
      <c r="G27" s="25">
        <f t="shared" si="2"/>
        <v>94.89894711363911</v>
      </c>
    </row>
    <row r="28" spans="2:7" ht="20.100000000000001" customHeight="1" x14ac:dyDescent="0.15">
      <c r="B28" s="29"/>
      <c r="C28" s="9" t="s">
        <v>23</v>
      </c>
      <c r="D28" s="17">
        <v>25459</v>
      </c>
      <c r="E28" s="17">
        <v>26090</v>
      </c>
      <c r="F28" s="18">
        <f t="shared" si="3"/>
        <v>51549</v>
      </c>
      <c r="G28" s="25">
        <f t="shared" si="2"/>
        <v>110.8318462299241</v>
      </c>
    </row>
    <row r="29" spans="2:7" ht="20.100000000000001" customHeight="1" x14ac:dyDescent="0.15">
      <c r="B29" s="29"/>
      <c r="C29" s="9" t="s">
        <v>24</v>
      </c>
      <c r="D29" s="17">
        <v>2950</v>
      </c>
      <c r="E29" s="17">
        <v>2730</v>
      </c>
      <c r="F29" s="18">
        <f t="shared" si="3"/>
        <v>5680</v>
      </c>
      <c r="G29" s="25">
        <f t="shared" si="2"/>
        <v>117.91571517542039</v>
      </c>
    </row>
    <row r="30" spans="2:7" ht="20.100000000000001" customHeight="1" thickBot="1" x14ac:dyDescent="0.2">
      <c r="B30" s="30"/>
      <c r="C30" s="10" t="s">
        <v>3</v>
      </c>
      <c r="D30" s="19">
        <v>774738</v>
      </c>
      <c r="E30" s="19">
        <v>755370</v>
      </c>
      <c r="F30" s="20">
        <f t="shared" si="3"/>
        <v>1530108</v>
      </c>
      <c r="G30" s="26">
        <f t="shared" si="2"/>
        <v>100.46961304200515</v>
      </c>
    </row>
    <row r="31" spans="2:7" ht="20.100000000000001" customHeight="1" thickBot="1" x14ac:dyDescent="0.2">
      <c r="B31" s="31"/>
      <c r="C31" s="12" t="s">
        <v>0</v>
      </c>
      <c r="D31" s="21">
        <f>SUM(D32:D38)</f>
        <v>857903</v>
      </c>
      <c r="E31" s="21">
        <f>SUM(E32:E38)</f>
        <v>903618</v>
      </c>
      <c r="F31" s="22">
        <f>SUM(F32:F38)</f>
        <v>1761521</v>
      </c>
      <c r="G31" s="27">
        <f t="shared" si="2"/>
        <v>98.375524751634785</v>
      </c>
    </row>
    <row r="32" spans="2:7" ht="20.100000000000001" customHeight="1" x14ac:dyDescent="0.15">
      <c r="B32" s="32"/>
      <c r="C32" s="8" t="s">
        <v>21</v>
      </c>
      <c r="D32" s="15">
        <v>32971</v>
      </c>
      <c r="E32" s="15">
        <v>29778</v>
      </c>
      <c r="F32" s="16">
        <f>SUM(D32:E32)</f>
        <v>62749</v>
      </c>
      <c r="G32" s="24">
        <f t="shared" si="2"/>
        <v>81.81948573514839</v>
      </c>
    </row>
    <row r="33" spans="2:7" ht="20.100000000000001" customHeight="1" x14ac:dyDescent="0.15">
      <c r="B33" s="32"/>
      <c r="C33" s="9" t="s">
        <v>22</v>
      </c>
      <c r="D33" s="17">
        <v>30412</v>
      </c>
      <c r="E33" s="17">
        <v>26632</v>
      </c>
      <c r="F33" s="18">
        <f t="shared" ref="F33:F38" si="4">SUM(D33:E33)</f>
        <v>57044</v>
      </c>
      <c r="G33" s="25">
        <f t="shared" si="2"/>
        <v>96.418369589101289</v>
      </c>
    </row>
    <row r="34" spans="2:7" ht="20.100000000000001" customHeight="1" x14ac:dyDescent="0.15">
      <c r="B34" s="11" t="s">
        <v>12</v>
      </c>
      <c r="C34" s="9" t="s">
        <v>1</v>
      </c>
      <c r="D34" s="17">
        <v>22583</v>
      </c>
      <c r="E34" s="17">
        <v>23234</v>
      </c>
      <c r="F34" s="18">
        <f t="shared" si="4"/>
        <v>45817</v>
      </c>
      <c r="G34" s="25">
        <f t="shared" si="2"/>
        <v>88.562647388564571</v>
      </c>
    </row>
    <row r="35" spans="2:7" ht="20.100000000000001" customHeight="1" x14ac:dyDescent="0.15">
      <c r="B35" s="32"/>
      <c r="C35" s="9" t="s">
        <v>2</v>
      </c>
      <c r="D35" s="17">
        <v>6177</v>
      </c>
      <c r="E35" s="17">
        <v>9138</v>
      </c>
      <c r="F35" s="18">
        <f t="shared" si="4"/>
        <v>15315</v>
      </c>
      <c r="G35" s="25">
        <f t="shared" si="2"/>
        <v>97.65351017024804</v>
      </c>
    </row>
    <row r="36" spans="2:7" ht="20.100000000000001" customHeight="1" x14ac:dyDescent="0.15">
      <c r="B36" s="32"/>
      <c r="C36" s="9" t="s">
        <v>23</v>
      </c>
      <c r="D36" s="17">
        <v>24708</v>
      </c>
      <c r="E36" s="17">
        <v>24052</v>
      </c>
      <c r="F36" s="18">
        <f t="shared" si="4"/>
        <v>48760</v>
      </c>
      <c r="G36" s="25">
        <f t="shared" si="2"/>
        <v>94.589613765543461</v>
      </c>
    </row>
    <row r="37" spans="2:7" ht="20.100000000000001" customHeight="1" x14ac:dyDescent="0.15">
      <c r="B37" s="32"/>
      <c r="C37" s="9" t="s">
        <v>24</v>
      </c>
      <c r="D37" s="17">
        <v>2750</v>
      </c>
      <c r="E37" s="17">
        <v>1846</v>
      </c>
      <c r="F37" s="18">
        <f t="shared" si="4"/>
        <v>4596</v>
      </c>
      <c r="G37" s="25">
        <f t="shared" si="2"/>
        <v>80.91549295774648</v>
      </c>
    </row>
    <row r="38" spans="2:7" ht="20.100000000000001" customHeight="1" thickBot="1" x14ac:dyDescent="0.2">
      <c r="B38" s="33"/>
      <c r="C38" s="10" t="s">
        <v>3</v>
      </c>
      <c r="D38" s="19">
        <v>738302</v>
      </c>
      <c r="E38" s="19">
        <v>788938</v>
      </c>
      <c r="F38" s="20">
        <f t="shared" si="4"/>
        <v>1527240</v>
      </c>
      <c r="G38" s="26">
        <f t="shared" si="2"/>
        <v>99.81256225050781</v>
      </c>
    </row>
    <row r="39" spans="2:7" ht="20.100000000000001" customHeight="1" thickBot="1" x14ac:dyDescent="0.2">
      <c r="B39" s="28"/>
      <c r="C39" s="7" t="s">
        <v>0</v>
      </c>
      <c r="D39" s="13">
        <f>SUM(D40:D46)</f>
        <v>889842</v>
      </c>
      <c r="E39" s="13">
        <f>SUM(E40:E46)</f>
        <v>957036</v>
      </c>
      <c r="F39" s="14">
        <f>SUM(F40:F46)</f>
        <v>1846878</v>
      </c>
      <c r="G39" s="23">
        <f t="shared" si="2"/>
        <v>104.84564191968191</v>
      </c>
    </row>
    <row r="40" spans="2:7" ht="20.100000000000001" customHeight="1" x14ac:dyDescent="0.15">
      <c r="B40" s="29"/>
      <c r="C40" s="8" t="s">
        <v>21</v>
      </c>
      <c r="D40" s="15">
        <v>31370</v>
      </c>
      <c r="E40" s="15">
        <v>33738</v>
      </c>
      <c r="F40" s="16">
        <f>SUM(D40:E40)</f>
        <v>65108</v>
      </c>
      <c r="G40" s="24">
        <f t="shared" si="2"/>
        <v>103.75942246091572</v>
      </c>
    </row>
    <row r="41" spans="2:7" ht="20.100000000000001" customHeight="1" x14ac:dyDescent="0.15">
      <c r="B41" s="29"/>
      <c r="C41" s="9" t="s">
        <v>22</v>
      </c>
      <c r="D41" s="17">
        <v>26955</v>
      </c>
      <c r="E41" s="17">
        <v>30355</v>
      </c>
      <c r="F41" s="18">
        <f t="shared" ref="F41:F46" si="5">SUM(D41:E41)</f>
        <v>57310</v>
      </c>
      <c r="G41" s="25">
        <f t="shared" si="2"/>
        <v>100.46630671060935</v>
      </c>
    </row>
    <row r="42" spans="2:7" ht="20.100000000000001" customHeight="1" x14ac:dyDescent="0.15">
      <c r="B42" s="5" t="s">
        <v>13</v>
      </c>
      <c r="C42" s="9" t="s">
        <v>1</v>
      </c>
      <c r="D42" s="17">
        <v>21859</v>
      </c>
      <c r="E42" s="17">
        <v>25454</v>
      </c>
      <c r="F42" s="18">
        <f t="shared" si="5"/>
        <v>47313</v>
      </c>
      <c r="G42" s="25">
        <f t="shared" si="2"/>
        <v>103.26516358556867</v>
      </c>
    </row>
    <row r="43" spans="2:7" ht="20.100000000000001" customHeight="1" x14ac:dyDescent="0.15">
      <c r="B43" s="29"/>
      <c r="C43" s="9" t="s">
        <v>2</v>
      </c>
      <c r="D43" s="17">
        <v>5830</v>
      </c>
      <c r="E43" s="17">
        <v>9259</v>
      </c>
      <c r="F43" s="18">
        <f t="shared" si="5"/>
        <v>15089</v>
      </c>
      <c r="G43" s="25">
        <f t="shared" si="2"/>
        <v>98.524322559582117</v>
      </c>
    </row>
    <row r="44" spans="2:7" ht="20.100000000000001" customHeight="1" x14ac:dyDescent="0.15">
      <c r="B44" s="29"/>
      <c r="C44" s="9" t="s">
        <v>23</v>
      </c>
      <c r="D44" s="17">
        <v>26790</v>
      </c>
      <c r="E44" s="17">
        <v>27808</v>
      </c>
      <c r="F44" s="18">
        <f t="shared" si="5"/>
        <v>54598</v>
      </c>
      <c r="G44" s="25">
        <f t="shared" si="2"/>
        <v>111.97292863002461</v>
      </c>
    </row>
    <row r="45" spans="2:7" ht="20.100000000000001" customHeight="1" x14ac:dyDescent="0.15">
      <c r="B45" s="29"/>
      <c r="C45" s="9" t="s">
        <v>24</v>
      </c>
      <c r="D45" s="17">
        <v>2198</v>
      </c>
      <c r="E45" s="17">
        <v>2239</v>
      </c>
      <c r="F45" s="18">
        <f t="shared" si="5"/>
        <v>4437</v>
      </c>
      <c r="G45" s="25">
        <f t="shared" si="2"/>
        <v>96.540469973890339</v>
      </c>
    </row>
    <row r="46" spans="2:7" ht="20.100000000000001" customHeight="1" thickBot="1" x14ac:dyDescent="0.2">
      <c r="B46" s="30"/>
      <c r="C46" s="10" t="s">
        <v>3</v>
      </c>
      <c r="D46" s="19">
        <v>774840</v>
      </c>
      <c r="E46" s="19">
        <v>828183</v>
      </c>
      <c r="F46" s="20">
        <f t="shared" si="5"/>
        <v>1603023</v>
      </c>
      <c r="G46" s="26">
        <f t="shared" si="2"/>
        <v>104.96208847332443</v>
      </c>
    </row>
    <row r="47" spans="2:7" ht="20.100000000000001" customHeight="1" thickBot="1" x14ac:dyDescent="0.2">
      <c r="B47" s="31"/>
      <c r="C47" s="12" t="s">
        <v>0</v>
      </c>
      <c r="D47" s="21">
        <f>SUM(D48:D54)</f>
        <v>928668</v>
      </c>
      <c r="E47" s="21">
        <f>SUM(E48:E54)</f>
        <v>978018</v>
      </c>
      <c r="F47" s="22">
        <f>SUM(F48:F54)</f>
        <v>1906686</v>
      </c>
      <c r="G47" s="27">
        <f t="shared" si="2"/>
        <v>103.23832976514962</v>
      </c>
    </row>
    <row r="48" spans="2:7" ht="20.100000000000001" customHeight="1" x14ac:dyDescent="0.15">
      <c r="B48" s="32"/>
      <c r="C48" s="8" t="s">
        <v>21</v>
      </c>
      <c r="D48" s="15">
        <v>43403</v>
      </c>
      <c r="E48" s="15">
        <v>53857</v>
      </c>
      <c r="F48" s="16">
        <f>SUM(D48:E48)</f>
        <v>97260</v>
      </c>
      <c r="G48" s="24">
        <f t="shared" si="2"/>
        <v>149.38256435461079</v>
      </c>
    </row>
    <row r="49" spans="2:7" ht="20.100000000000001" customHeight="1" x14ac:dyDescent="0.15">
      <c r="B49" s="32"/>
      <c r="C49" s="9" t="s">
        <v>22</v>
      </c>
      <c r="D49" s="17">
        <v>43049</v>
      </c>
      <c r="E49" s="17">
        <v>40631</v>
      </c>
      <c r="F49" s="18">
        <f t="shared" ref="F49:F54" si="6">SUM(D49:E49)</f>
        <v>83680</v>
      </c>
      <c r="G49" s="25">
        <f t="shared" si="2"/>
        <v>146.01291223172223</v>
      </c>
    </row>
    <row r="50" spans="2:7" ht="20.100000000000001" customHeight="1" x14ac:dyDescent="0.15">
      <c r="B50" s="11" t="s">
        <v>14</v>
      </c>
      <c r="C50" s="9" t="s">
        <v>1</v>
      </c>
      <c r="D50" s="17">
        <v>33256</v>
      </c>
      <c r="E50" s="17">
        <v>37616</v>
      </c>
      <c r="F50" s="18">
        <f t="shared" si="6"/>
        <v>70872</v>
      </c>
      <c r="G50" s="25">
        <f t="shared" si="2"/>
        <v>149.79392555957136</v>
      </c>
    </row>
    <row r="51" spans="2:7" ht="20.100000000000001" customHeight="1" x14ac:dyDescent="0.15">
      <c r="B51" s="32"/>
      <c r="C51" s="9" t="s">
        <v>2</v>
      </c>
      <c r="D51" s="17">
        <v>7081</v>
      </c>
      <c r="E51" s="17">
        <v>9465</v>
      </c>
      <c r="F51" s="18">
        <f t="shared" si="6"/>
        <v>16546</v>
      </c>
      <c r="G51" s="25">
        <f t="shared" si="2"/>
        <v>109.65604082444165</v>
      </c>
    </row>
    <row r="52" spans="2:7" ht="20.100000000000001" customHeight="1" x14ac:dyDescent="0.15">
      <c r="B52" s="32"/>
      <c r="C52" s="9" t="s">
        <v>23</v>
      </c>
      <c r="D52" s="17">
        <v>24453</v>
      </c>
      <c r="E52" s="17">
        <v>28309</v>
      </c>
      <c r="F52" s="18">
        <f t="shared" si="6"/>
        <v>52762</v>
      </c>
      <c r="G52" s="25">
        <f t="shared" si="2"/>
        <v>96.637239459320853</v>
      </c>
    </row>
    <row r="53" spans="2:7" ht="20.100000000000001" customHeight="1" x14ac:dyDescent="0.15">
      <c r="B53" s="32"/>
      <c r="C53" s="9" t="s">
        <v>24</v>
      </c>
      <c r="D53" s="17">
        <v>2579</v>
      </c>
      <c r="E53" s="17">
        <v>2972</v>
      </c>
      <c r="F53" s="18">
        <f t="shared" si="6"/>
        <v>5551</v>
      </c>
      <c r="G53" s="25">
        <f t="shared" si="2"/>
        <v>125.10705431597925</v>
      </c>
    </row>
    <row r="54" spans="2:7" ht="20.100000000000001" customHeight="1" thickBot="1" x14ac:dyDescent="0.2">
      <c r="B54" s="33"/>
      <c r="C54" s="10" t="s">
        <v>3</v>
      </c>
      <c r="D54" s="19">
        <v>774847</v>
      </c>
      <c r="E54" s="19">
        <v>805168</v>
      </c>
      <c r="F54" s="20">
        <f t="shared" si="6"/>
        <v>1580015</v>
      </c>
      <c r="G54" s="26">
        <f t="shared" si="2"/>
        <v>98.56471179764732</v>
      </c>
    </row>
    <row r="55" spans="2:7" ht="20.100000000000001" customHeight="1" thickBot="1" x14ac:dyDescent="0.2">
      <c r="B55" s="28"/>
      <c r="C55" s="7" t="s">
        <v>0</v>
      </c>
      <c r="D55" s="13">
        <f>SUM(D56:D62)</f>
        <v>910447</v>
      </c>
      <c r="E55" s="13">
        <f>SUM(E56:E62)</f>
        <v>986019</v>
      </c>
      <c r="F55" s="14">
        <f>SUM(F56:F62)</f>
        <v>1896466</v>
      </c>
      <c r="G55" s="23">
        <f t="shared" si="2"/>
        <v>99.463991449037763</v>
      </c>
    </row>
    <row r="56" spans="2:7" ht="20.100000000000001" customHeight="1" x14ac:dyDescent="0.15">
      <c r="B56" s="29"/>
      <c r="C56" s="8" t="s">
        <v>21</v>
      </c>
      <c r="D56" s="15">
        <v>35776</v>
      </c>
      <c r="E56" s="15">
        <v>28478</v>
      </c>
      <c r="F56" s="16">
        <f>SUM(D56:E56)</f>
        <v>64254</v>
      </c>
      <c r="G56" s="24">
        <f t="shared" si="2"/>
        <v>66.064157927205429</v>
      </c>
    </row>
    <row r="57" spans="2:7" ht="20.100000000000001" customHeight="1" x14ac:dyDescent="0.15">
      <c r="B57" s="29"/>
      <c r="C57" s="9" t="s">
        <v>22</v>
      </c>
      <c r="D57" s="17">
        <v>35888</v>
      </c>
      <c r="E57" s="17">
        <v>34977</v>
      </c>
      <c r="F57" s="18">
        <f t="shared" ref="F57:F62" si="7">SUM(D57:E57)</f>
        <v>70865</v>
      </c>
      <c r="G57" s="25">
        <f t="shared" si="2"/>
        <v>84.68570745697896</v>
      </c>
    </row>
    <row r="58" spans="2:7" ht="20.100000000000001" customHeight="1" x14ac:dyDescent="0.15">
      <c r="B58" s="5" t="s">
        <v>15</v>
      </c>
      <c r="C58" s="9" t="s">
        <v>1</v>
      </c>
      <c r="D58" s="17">
        <v>28276</v>
      </c>
      <c r="E58" s="17">
        <v>32215</v>
      </c>
      <c r="F58" s="18">
        <f t="shared" si="7"/>
        <v>60491</v>
      </c>
      <c r="G58" s="25">
        <f t="shared" si="2"/>
        <v>85.352466418331645</v>
      </c>
    </row>
    <row r="59" spans="2:7" ht="20.100000000000001" customHeight="1" x14ac:dyDescent="0.15">
      <c r="B59" s="29"/>
      <c r="C59" s="9" t="s">
        <v>2</v>
      </c>
      <c r="D59" s="17">
        <v>7386</v>
      </c>
      <c r="E59" s="17">
        <v>7521</v>
      </c>
      <c r="F59" s="18">
        <f t="shared" si="7"/>
        <v>14907</v>
      </c>
      <c r="G59" s="25">
        <f t="shared" si="2"/>
        <v>90.094282606067935</v>
      </c>
    </row>
    <row r="60" spans="2:7" ht="20.100000000000001" customHeight="1" x14ac:dyDescent="0.15">
      <c r="B60" s="29"/>
      <c r="C60" s="9" t="s">
        <v>23</v>
      </c>
      <c r="D60" s="17">
        <v>24213</v>
      </c>
      <c r="E60" s="17">
        <v>27975</v>
      </c>
      <c r="F60" s="18">
        <f t="shared" si="7"/>
        <v>52188</v>
      </c>
      <c r="G60" s="25">
        <f t="shared" si="2"/>
        <v>98.91209582654183</v>
      </c>
    </row>
    <row r="61" spans="2:7" ht="20.100000000000001" customHeight="1" x14ac:dyDescent="0.15">
      <c r="B61" s="29"/>
      <c r="C61" s="9" t="s">
        <v>24</v>
      </c>
      <c r="D61" s="17">
        <v>4062</v>
      </c>
      <c r="E61" s="17">
        <v>3968</v>
      </c>
      <c r="F61" s="18">
        <f t="shared" si="7"/>
        <v>8030</v>
      </c>
      <c r="G61" s="25">
        <f t="shared" si="2"/>
        <v>144.65862006845614</v>
      </c>
    </row>
    <row r="62" spans="2:7" ht="20.100000000000001" customHeight="1" thickBot="1" x14ac:dyDescent="0.2">
      <c r="B62" s="30"/>
      <c r="C62" s="10" t="s">
        <v>3</v>
      </c>
      <c r="D62" s="19">
        <v>774846</v>
      </c>
      <c r="E62" s="19">
        <v>850885</v>
      </c>
      <c r="F62" s="20">
        <f t="shared" si="7"/>
        <v>1625731</v>
      </c>
      <c r="G62" s="26">
        <f t="shared" si="2"/>
        <v>102.89339025262419</v>
      </c>
    </row>
    <row r="63" spans="2:7" ht="20.100000000000001" customHeight="1" thickBot="1" x14ac:dyDescent="0.2">
      <c r="B63" s="31"/>
      <c r="C63" s="12" t="s">
        <v>0</v>
      </c>
      <c r="D63" s="21">
        <f>SUM(D64:D70)</f>
        <v>995964</v>
      </c>
      <c r="E63" s="21">
        <f>SUM(E64:E70)</f>
        <v>1129747</v>
      </c>
      <c r="F63" s="22">
        <f>SUM(F64:F70)</f>
        <v>2125711</v>
      </c>
      <c r="G63" s="27">
        <f t="shared" si="2"/>
        <v>112.08801001441628</v>
      </c>
    </row>
    <row r="64" spans="2:7" ht="20.100000000000001" customHeight="1" x14ac:dyDescent="0.15">
      <c r="B64" s="32"/>
      <c r="C64" s="8" t="s">
        <v>21</v>
      </c>
      <c r="D64" s="15">
        <v>24514</v>
      </c>
      <c r="E64" s="15">
        <v>29649</v>
      </c>
      <c r="F64" s="16">
        <f>SUM(D64:E64)</f>
        <v>54163</v>
      </c>
      <c r="G64" s="24">
        <f t="shared" si="2"/>
        <v>84.295141158527102</v>
      </c>
    </row>
    <row r="65" spans="2:7" ht="20.100000000000001" customHeight="1" x14ac:dyDescent="0.15">
      <c r="B65" s="32"/>
      <c r="C65" s="9" t="s">
        <v>22</v>
      </c>
      <c r="D65" s="17">
        <v>35479</v>
      </c>
      <c r="E65" s="17">
        <v>36678</v>
      </c>
      <c r="F65" s="18">
        <f t="shared" ref="F65:F70" si="8">SUM(D65:E65)</f>
        <v>72157</v>
      </c>
      <c r="G65" s="25">
        <f t="shared" si="2"/>
        <v>101.82318492909053</v>
      </c>
    </row>
    <row r="66" spans="2:7" ht="20.100000000000001" customHeight="1" x14ac:dyDescent="0.15">
      <c r="B66" s="11" t="s">
        <v>16</v>
      </c>
      <c r="C66" s="9" t="s">
        <v>1</v>
      </c>
      <c r="D66" s="17">
        <v>30391</v>
      </c>
      <c r="E66" s="17">
        <v>35010</v>
      </c>
      <c r="F66" s="18">
        <f t="shared" si="8"/>
        <v>65401</v>
      </c>
      <c r="G66" s="25">
        <f t="shared" si="2"/>
        <v>108.11690995354681</v>
      </c>
    </row>
    <row r="67" spans="2:7" ht="20.100000000000001" customHeight="1" x14ac:dyDescent="0.15">
      <c r="B67" s="32"/>
      <c r="C67" s="9" t="s">
        <v>2</v>
      </c>
      <c r="D67" s="17">
        <v>5886</v>
      </c>
      <c r="E67" s="17">
        <v>7001</v>
      </c>
      <c r="F67" s="18">
        <f t="shared" si="8"/>
        <v>12887</v>
      </c>
      <c r="G67" s="25">
        <f t="shared" si="2"/>
        <v>86.449319111826668</v>
      </c>
    </row>
    <row r="68" spans="2:7" ht="20.100000000000001" customHeight="1" x14ac:dyDescent="0.15">
      <c r="B68" s="32"/>
      <c r="C68" s="9" t="s">
        <v>23</v>
      </c>
      <c r="D68" s="17">
        <v>32039</v>
      </c>
      <c r="E68" s="17">
        <v>34681</v>
      </c>
      <c r="F68" s="18">
        <f t="shared" si="8"/>
        <v>66720</v>
      </c>
      <c r="G68" s="25">
        <f t="shared" si="2"/>
        <v>127.84548171993562</v>
      </c>
    </row>
    <row r="69" spans="2:7" ht="20.100000000000001" customHeight="1" x14ac:dyDescent="0.15">
      <c r="B69" s="32"/>
      <c r="C69" s="9" t="s">
        <v>24</v>
      </c>
      <c r="D69" s="17">
        <v>4450</v>
      </c>
      <c r="E69" s="17">
        <v>3793</v>
      </c>
      <c r="F69" s="18">
        <f t="shared" si="8"/>
        <v>8243</v>
      </c>
      <c r="G69" s="25">
        <f t="shared" si="2"/>
        <v>102.65255292652553</v>
      </c>
    </row>
    <row r="70" spans="2:7" ht="20.100000000000001" customHeight="1" thickBot="1" x14ac:dyDescent="0.2">
      <c r="B70" s="33"/>
      <c r="C70" s="10" t="s">
        <v>3</v>
      </c>
      <c r="D70" s="19">
        <v>863205</v>
      </c>
      <c r="E70" s="19">
        <v>982935</v>
      </c>
      <c r="F70" s="20">
        <f t="shared" si="8"/>
        <v>1846140</v>
      </c>
      <c r="G70" s="26">
        <f t="shared" si="2"/>
        <v>113.5575319656204</v>
      </c>
    </row>
    <row r="71" spans="2:7" ht="20.100000000000001" customHeight="1" thickBot="1" x14ac:dyDescent="0.2">
      <c r="B71" s="28"/>
      <c r="C71" s="7" t="s">
        <v>0</v>
      </c>
      <c r="D71" s="13">
        <f>SUM(D72:D78)</f>
        <v>1282084</v>
      </c>
      <c r="E71" s="13">
        <f>SUM(E72:E78)</f>
        <v>1407912</v>
      </c>
      <c r="F71" s="14">
        <f>SUM(F72:F78)</f>
        <v>2689996</v>
      </c>
      <c r="G71" s="23">
        <f t="shared" si="2"/>
        <v>126.54570635425043</v>
      </c>
    </row>
    <row r="72" spans="2:7" ht="20.100000000000001" customHeight="1" x14ac:dyDescent="0.15">
      <c r="B72" s="29"/>
      <c r="C72" s="8" t="s">
        <v>21</v>
      </c>
      <c r="D72" s="15">
        <v>32284</v>
      </c>
      <c r="E72" s="15">
        <v>27402</v>
      </c>
      <c r="F72" s="16">
        <f>SUM(D72:E72)</f>
        <v>59686</v>
      </c>
      <c r="G72" s="24">
        <f t="shared" si="2"/>
        <v>110.19699795063052</v>
      </c>
    </row>
    <row r="73" spans="2:7" ht="20.100000000000001" customHeight="1" x14ac:dyDescent="0.15">
      <c r="B73" s="29"/>
      <c r="C73" s="9" t="s">
        <v>22</v>
      </c>
      <c r="D73" s="17">
        <v>39980</v>
      </c>
      <c r="E73" s="17">
        <v>34562</v>
      </c>
      <c r="F73" s="18">
        <f t="shared" ref="F73:F78" si="9">SUM(D73:E73)</f>
        <v>74542</v>
      </c>
      <c r="G73" s="25">
        <f t="shared" si="2"/>
        <v>103.30529262580208</v>
      </c>
    </row>
    <row r="74" spans="2:7" ht="20.100000000000001" customHeight="1" x14ac:dyDescent="0.15">
      <c r="B74" s="5" t="s">
        <v>17</v>
      </c>
      <c r="C74" s="9" t="s">
        <v>1</v>
      </c>
      <c r="D74" s="17">
        <v>34412</v>
      </c>
      <c r="E74" s="17">
        <v>33976</v>
      </c>
      <c r="F74" s="18">
        <f t="shared" si="9"/>
        <v>68388</v>
      </c>
      <c r="G74" s="25">
        <f t="shared" si="2"/>
        <v>104.56720845247014</v>
      </c>
    </row>
    <row r="75" spans="2:7" ht="20.100000000000001" customHeight="1" x14ac:dyDescent="0.15">
      <c r="B75" s="29"/>
      <c r="C75" s="9" t="s">
        <v>2</v>
      </c>
      <c r="D75" s="17">
        <v>4965</v>
      </c>
      <c r="E75" s="17">
        <v>8499</v>
      </c>
      <c r="F75" s="18">
        <f t="shared" si="9"/>
        <v>13464</v>
      </c>
      <c r="G75" s="25">
        <f t="shared" si="2"/>
        <v>104.47738030573446</v>
      </c>
    </row>
    <row r="76" spans="2:7" ht="20.100000000000001" customHeight="1" x14ac:dyDescent="0.15">
      <c r="B76" s="29"/>
      <c r="C76" s="9" t="s">
        <v>23</v>
      </c>
      <c r="D76" s="17">
        <v>36757</v>
      </c>
      <c r="E76" s="17">
        <v>41545</v>
      </c>
      <c r="F76" s="18">
        <f t="shared" si="9"/>
        <v>78302</v>
      </c>
      <c r="G76" s="25">
        <f t="shared" si="2"/>
        <v>117.35911270983212</v>
      </c>
    </row>
    <row r="77" spans="2:7" ht="20.100000000000001" customHeight="1" x14ac:dyDescent="0.15">
      <c r="B77" s="29"/>
      <c r="C77" s="9" t="s">
        <v>24</v>
      </c>
      <c r="D77" s="17">
        <v>3973</v>
      </c>
      <c r="E77" s="17">
        <v>3480</v>
      </c>
      <c r="F77" s="18">
        <f t="shared" si="9"/>
        <v>7453</v>
      </c>
      <c r="G77" s="25">
        <f t="shared" si="2"/>
        <v>90.416110639330341</v>
      </c>
    </row>
    <row r="78" spans="2:7" ht="20.100000000000001" customHeight="1" thickBot="1" x14ac:dyDescent="0.2">
      <c r="B78" s="30"/>
      <c r="C78" s="10" t="s">
        <v>3</v>
      </c>
      <c r="D78" s="19">
        <v>1129713</v>
      </c>
      <c r="E78" s="19">
        <v>1258448</v>
      </c>
      <c r="F78" s="20">
        <f t="shared" si="9"/>
        <v>2388161</v>
      </c>
      <c r="G78" s="26">
        <f t="shared" si="2"/>
        <v>129.35969103101604</v>
      </c>
    </row>
    <row r="79" spans="2:7" ht="20.100000000000001" customHeight="1" thickBot="1" x14ac:dyDescent="0.2">
      <c r="B79" s="31"/>
      <c r="C79" s="12" t="s">
        <v>0</v>
      </c>
      <c r="D79" s="21">
        <f>SUM(D80:D86)</f>
        <v>1354404</v>
      </c>
      <c r="E79" s="21">
        <f>SUM(E80:E86)</f>
        <v>1565931</v>
      </c>
      <c r="F79" s="22">
        <f>SUM(F80:F86)</f>
        <v>2920335</v>
      </c>
      <c r="G79" s="27">
        <f t="shared" si="2"/>
        <v>108.56280083687857</v>
      </c>
    </row>
    <row r="80" spans="2:7" ht="20.100000000000001" customHeight="1" x14ac:dyDescent="0.15">
      <c r="B80" s="32"/>
      <c r="C80" s="8" t="s">
        <v>21</v>
      </c>
      <c r="D80" s="15">
        <v>27792</v>
      </c>
      <c r="E80" s="15">
        <v>26172</v>
      </c>
      <c r="F80" s="16">
        <f>SUM(D80:E80)</f>
        <v>53964</v>
      </c>
      <c r="G80" s="24">
        <f t="shared" si="2"/>
        <v>90.413162215594951</v>
      </c>
    </row>
    <row r="81" spans="2:7" ht="20.100000000000001" customHeight="1" x14ac:dyDescent="0.15">
      <c r="B81" s="32"/>
      <c r="C81" s="9" t="s">
        <v>22</v>
      </c>
      <c r="D81" s="17">
        <v>34714</v>
      </c>
      <c r="E81" s="17">
        <v>32247</v>
      </c>
      <c r="F81" s="18">
        <f t="shared" ref="F81:F86" si="10">SUM(D81:E81)</f>
        <v>66961</v>
      </c>
      <c r="G81" s="25">
        <f t="shared" ref="G81:G102" si="11">+F81/F73*100</f>
        <v>89.829894556089187</v>
      </c>
    </row>
    <row r="82" spans="2:7" ht="20.100000000000001" customHeight="1" x14ac:dyDescent="0.15">
      <c r="B82" s="11" t="s">
        <v>18</v>
      </c>
      <c r="C82" s="9" t="s">
        <v>1</v>
      </c>
      <c r="D82" s="17">
        <v>31660</v>
      </c>
      <c r="E82" s="17">
        <v>28643</v>
      </c>
      <c r="F82" s="18">
        <f t="shared" si="10"/>
        <v>60303</v>
      </c>
      <c r="G82" s="25">
        <f t="shared" si="11"/>
        <v>88.177750482540802</v>
      </c>
    </row>
    <row r="83" spans="2:7" ht="20.100000000000001" customHeight="1" x14ac:dyDescent="0.15">
      <c r="B83" s="32"/>
      <c r="C83" s="9" t="s">
        <v>2</v>
      </c>
      <c r="D83" s="17">
        <v>4820</v>
      </c>
      <c r="E83" s="17">
        <v>8581</v>
      </c>
      <c r="F83" s="18">
        <f t="shared" si="10"/>
        <v>13401</v>
      </c>
      <c r="G83" s="25">
        <f t="shared" si="11"/>
        <v>99.532085561497325</v>
      </c>
    </row>
    <row r="84" spans="2:7" ht="20.100000000000001" customHeight="1" x14ac:dyDescent="0.15">
      <c r="B84" s="32"/>
      <c r="C84" s="9" t="s">
        <v>23</v>
      </c>
      <c r="D84" s="17">
        <v>62094</v>
      </c>
      <c r="E84" s="17">
        <v>80976</v>
      </c>
      <c r="F84" s="18">
        <f t="shared" si="10"/>
        <v>143070</v>
      </c>
      <c r="G84" s="25">
        <f t="shared" si="11"/>
        <v>182.71563944726827</v>
      </c>
    </row>
    <row r="85" spans="2:7" ht="20.100000000000001" customHeight="1" x14ac:dyDescent="0.15">
      <c r="B85" s="32"/>
      <c r="C85" s="9" t="s">
        <v>24</v>
      </c>
      <c r="D85" s="17">
        <v>3958</v>
      </c>
      <c r="E85" s="17">
        <v>4235</v>
      </c>
      <c r="F85" s="18">
        <f t="shared" si="10"/>
        <v>8193</v>
      </c>
      <c r="G85" s="25">
        <f t="shared" si="11"/>
        <v>109.92888769622971</v>
      </c>
    </row>
    <row r="86" spans="2:7" ht="20.100000000000001" customHeight="1" thickBot="1" x14ac:dyDescent="0.2">
      <c r="B86" s="33"/>
      <c r="C86" s="10" t="s">
        <v>3</v>
      </c>
      <c r="D86" s="19">
        <v>1189366</v>
      </c>
      <c r="E86" s="19">
        <v>1385077</v>
      </c>
      <c r="F86" s="20">
        <f t="shared" si="10"/>
        <v>2574443</v>
      </c>
      <c r="G86" s="26">
        <f t="shared" si="11"/>
        <v>107.80022787408387</v>
      </c>
    </row>
    <row r="87" spans="2:7" ht="20.100000000000001" customHeight="1" thickBot="1" x14ac:dyDescent="0.2">
      <c r="B87" s="28"/>
      <c r="C87" s="7" t="s">
        <v>0</v>
      </c>
      <c r="D87" s="13">
        <f>SUM(D88:D94)</f>
        <v>1459338</v>
      </c>
      <c r="E87" s="13">
        <f>SUM(E88:E94)</f>
        <v>1073702</v>
      </c>
      <c r="F87" s="14">
        <f>SUM(F88:F94)</f>
        <v>2533040</v>
      </c>
      <c r="G87" s="23">
        <f t="shared" si="11"/>
        <v>86.737994099991951</v>
      </c>
    </row>
    <row r="88" spans="2:7" ht="20.100000000000001" customHeight="1" x14ac:dyDescent="0.15">
      <c r="B88" s="29"/>
      <c r="C88" s="8" t="s">
        <v>21</v>
      </c>
      <c r="D88" s="15">
        <v>21173</v>
      </c>
      <c r="E88" s="15">
        <v>14347</v>
      </c>
      <c r="F88" s="16">
        <f>SUM(D88:E88)</f>
        <v>35520</v>
      </c>
      <c r="G88" s="24">
        <f t="shared" si="11"/>
        <v>65.821658883700238</v>
      </c>
    </row>
    <row r="89" spans="2:7" ht="20.100000000000001" customHeight="1" x14ac:dyDescent="0.15">
      <c r="B89" s="29"/>
      <c r="C89" s="9" t="s">
        <v>22</v>
      </c>
      <c r="D89" s="17">
        <v>31923</v>
      </c>
      <c r="E89" s="17">
        <v>22528</v>
      </c>
      <c r="F89" s="18">
        <f t="shared" ref="F89:F94" si="12">SUM(D89:E89)</f>
        <v>54451</v>
      </c>
      <c r="G89" s="25">
        <f t="shared" si="11"/>
        <v>81.317483311181135</v>
      </c>
    </row>
    <row r="90" spans="2:7" ht="20.100000000000001" customHeight="1" x14ac:dyDescent="0.15">
      <c r="B90" s="5" t="s">
        <v>19</v>
      </c>
      <c r="C90" s="9" t="s">
        <v>1</v>
      </c>
      <c r="D90" s="17">
        <v>26768</v>
      </c>
      <c r="E90" s="17">
        <v>17410</v>
      </c>
      <c r="F90" s="18">
        <f t="shared" si="12"/>
        <v>44178</v>
      </c>
      <c r="G90" s="25">
        <f t="shared" si="11"/>
        <v>73.260036814088849</v>
      </c>
    </row>
    <row r="91" spans="2:7" ht="20.100000000000001" customHeight="1" x14ac:dyDescent="0.15">
      <c r="B91" s="29"/>
      <c r="C91" s="9" t="s">
        <v>2</v>
      </c>
      <c r="D91" s="17">
        <v>5823</v>
      </c>
      <c r="E91" s="17">
        <v>7812</v>
      </c>
      <c r="F91" s="18">
        <f t="shared" si="12"/>
        <v>13635</v>
      </c>
      <c r="G91" s="25">
        <f t="shared" si="11"/>
        <v>101.74613834788448</v>
      </c>
    </row>
    <row r="92" spans="2:7" ht="20.100000000000001" customHeight="1" x14ac:dyDescent="0.15">
      <c r="B92" s="29"/>
      <c r="C92" s="9" t="s">
        <v>23</v>
      </c>
      <c r="D92" s="17">
        <v>73559</v>
      </c>
      <c r="E92" s="17">
        <v>57969</v>
      </c>
      <c r="F92" s="18">
        <f t="shared" si="12"/>
        <v>131528</v>
      </c>
      <c r="G92" s="25">
        <f t="shared" si="11"/>
        <v>91.932620395610542</v>
      </c>
    </row>
    <row r="93" spans="2:7" ht="20.100000000000001" customHeight="1" x14ac:dyDescent="0.15">
      <c r="B93" s="29"/>
      <c r="C93" s="9" t="s">
        <v>24</v>
      </c>
      <c r="D93" s="17">
        <v>5328</v>
      </c>
      <c r="E93" s="17">
        <v>3388</v>
      </c>
      <c r="F93" s="18">
        <f t="shared" si="12"/>
        <v>8716</v>
      </c>
      <c r="G93" s="25">
        <f t="shared" si="11"/>
        <v>106.3834981081411</v>
      </c>
    </row>
    <row r="94" spans="2:7" ht="20.100000000000001" customHeight="1" thickBot="1" x14ac:dyDescent="0.2">
      <c r="B94" s="30"/>
      <c r="C94" s="10" t="s">
        <v>3</v>
      </c>
      <c r="D94" s="19">
        <v>1294764</v>
      </c>
      <c r="E94" s="19">
        <v>950248</v>
      </c>
      <c r="F94" s="20">
        <f t="shared" si="12"/>
        <v>2245012</v>
      </c>
      <c r="G94" s="26">
        <f t="shared" si="11"/>
        <v>87.203795151028785</v>
      </c>
    </row>
    <row r="95" spans="2:7" ht="20.100000000000001" customHeight="1" thickBot="1" x14ac:dyDescent="0.2">
      <c r="B95" s="31"/>
      <c r="C95" s="40" t="s">
        <v>0</v>
      </c>
      <c r="D95" s="21">
        <f>SUM(D96:D102)</f>
        <v>949523</v>
      </c>
      <c r="E95" s="21">
        <f>SUM(E96:E102)</f>
        <v>1265157</v>
      </c>
      <c r="F95" s="22">
        <f>SUM(F96:F102)</f>
        <v>2214680</v>
      </c>
      <c r="G95" s="27">
        <f>+F95/F87*100</f>
        <v>87.431702618197889</v>
      </c>
    </row>
    <row r="96" spans="2:7" ht="20.100000000000001" customHeight="1" x14ac:dyDescent="0.15">
      <c r="B96" s="32"/>
      <c r="C96" s="8" t="s">
        <v>21</v>
      </c>
      <c r="D96" s="15">
        <v>10339</v>
      </c>
      <c r="E96" s="15">
        <v>12776</v>
      </c>
      <c r="F96" s="16">
        <f>SUM(D96:E96)</f>
        <v>23115</v>
      </c>
      <c r="G96" s="24">
        <f>+F96/F88*100</f>
        <v>65.076013513513516</v>
      </c>
    </row>
    <row r="97" spans="2:7" ht="20.100000000000001" customHeight="1" x14ac:dyDescent="0.15">
      <c r="B97" s="32"/>
      <c r="C97" s="9" t="s">
        <v>22</v>
      </c>
      <c r="D97" s="17">
        <v>17933</v>
      </c>
      <c r="E97" s="17">
        <v>21772</v>
      </c>
      <c r="F97" s="18">
        <f t="shared" ref="F97:F102" si="13">SUM(D97:E97)</f>
        <v>39705</v>
      </c>
      <c r="G97" s="25">
        <f t="shared" si="11"/>
        <v>72.918771005123872</v>
      </c>
    </row>
    <row r="98" spans="2:7" ht="20.100000000000001" customHeight="1" x14ac:dyDescent="0.15">
      <c r="B98" s="11" t="s">
        <v>20</v>
      </c>
      <c r="C98" s="9" t="s">
        <v>1</v>
      </c>
      <c r="D98" s="17">
        <v>13097</v>
      </c>
      <c r="E98" s="17">
        <v>17512</v>
      </c>
      <c r="F98" s="18">
        <f t="shared" si="13"/>
        <v>30609</v>
      </c>
      <c r="G98" s="25">
        <f t="shared" si="11"/>
        <v>69.28561727556702</v>
      </c>
    </row>
    <row r="99" spans="2:7" ht="20.100000000000001" customHeight="1" x14ac:dyDescent="0.15">
      <c r="B99" s="32"/>
      <c r="C99" s="9" t="s">
        <v>2</v>
      </c>
      <c r="D99" s="17">
        <v>5430</v>
      </c>
      <c r="E99" s="17">
        <v>11031</v>
      </c>
      <c r="F99" s="18">
        <f t="shared" si="13"/>
        <v>16461</v>
      </c>
      <c r="G99" s="25">
        <f t="shared" si="11"/>
        <v>120.72607260726073</v>
      </c>
    </row>
    <row r="100" spans="2:7" ht="20.100000000000001" customHeight="1" x14ac:dyDescent="0.15">
      <c r="B100" s="32"/>
      <c r="C100" s="9" t="s">
        <v>23</v>
      </c>
      <c r="D100" s="17">
        <v>41467</v>
      </c>
      <c r="E100" s="17">
        <v>56972</v>
      </c>
      <c r="F100" s="18">
        <f t="shared" si="13"/>
        <v>98439</v>
      </c>
      <c r="G100" s="25">
        <f t="shared" si="11"/>
        <v>74.842619062100852</v>
      </c>
    </row>
    <row r="101" spans="2:7" ht="20.100000000000001" customHeight="1" x14ac:dyDescent="0.15">
      <c r="B101" s="32"/>
      <c r="C101" s="9" t="s">
        <v>24</v>
      </c>
      <c r="D101" s="17">
        <v>1524</v>
      </c>
      <c r="E101" s="17">
        <v>2021</v>
      </c>
      <c r="F101" s="18">
        <f t="shared" si="13"/>
        <v>3545</v>
      </c>
      <c r="G101" s="25">
        <f t="shared" si="11"/>
        <v>40.672326755392376</v>
      </c>
    </row>
    <row r="102" spans="2:7" ht="20.100000000000001" customHeight="1" thickBot="1" x14ac:dyDescent="0.2">
      <c r="B102" s="33"/>
      <c r="C102" s="10" t="s">
        <v>3</v>
      </c>
      <c r="D102" s="19">
        <v>859733</v>
      </c>
      <c r="E102" s="19">
        <v>1143073</v>
      </c>
      <c r="F102" s="20">
        <f t="shared" si="13"/>
        <v>2002806</v>
      </c>
      <c r="G102" s="26">
        <f t="shared" si="11"/>
        <v>89.211371698681347</v>
      </c>
    </row>
    <row r="103" spans="2:7" ht="20.100000000000001" customHeight="1" thickBot="1" x14ac:dyDescent="0.2">
      <c r="B103" s="28"/>
      <c r="C103" s="7" t="s">
        <v>0</v>
      </c>
      <c r="D103" s="13">
        <f>SUM(D104:D110)</f>
        <v>1144160</v>
      </c>
      <c r="E103" s="13">
        <f>SUM(E104:E110)</f>
        <v>998238</v>
      </c>
      <c r="F103" s="14">
        <f>SUM(F104:F110)</f>
        <v>2142398</v>
      </c>
      <c r="G103" s="23">
        <f t="shared" ref="G103:G112" si="14">+F103/F95*100</f>
        <v>96.736232774035074</v>
      </c>
    </row>
    <row r="104" spans="2:7" ht="20.100000000000001" customHeight="1" x14ac:dyDescent="0.15">
      <c r="B104" s="29"/>
      <c r="C104" s="8" t="s">
        <v>21</v>
      </c>
      <c r="D104" s="15">
        <v>12056</v>
      </c>
      <c r="E104" s="15">
        <v>12089</v>
      </c>
      <c r="F104" s="16">
        <f t="shared" ref="F104:F110" si="15">SUM(D104:E104)</f>
        <v>24145</v>
      </c>
      <c r="G104" s="24">
        <f t="shared" si="14"/>
        <v>104.45598096474151</v>
      </c>
    </row>
    <row r="105" spans="2:7" ht="20.100000000000001" customHeight="1" x14ac:dyDescent="0.15">
      <c r="B105" s="29"/>
      <c r="C105" s="9" t="s">
        <v>22</v>
      </c>
      <c r="D105" s="17">
        <v>24279</v>
      </c>
      <c r="E105" s="17">
        <v>24497</v>
      </c>
      <c r="F105" s="18">
        <f t="shared" si="15"/>
        <v>48776</v>
      </c>
      <c r="G105" s="25">
        <f t="shared" si="14"/>
        <v>122.8459891701297</v>
      </c>
    </row>
    <row r="106" spans="2:7" ht="20.100000000000001" customHeight="1" x14ac:dyDescent="0.15">
      <c r="B106" s="5" t="s">
        <v>28</v>
      </c>
      <c r="C106" s="9" t="s">
        <v>1</v>
      </c>
      <c r="D106" s="17">
        <v>15918</v>
      </c>
      <c r="E106" s="17">
        <v>15807</v>
      </c>
      <c r="F106" s="18">
        <f t="shared" si="15"/>
        <v>31725</v>
      </c>
      <c r="G106" s="25">
        <f t="shared" si="14"/>
        <v>103.64598647456631</v>
      </c>
    </row>
    <row r="107" spans="2:7" ht="20.100000000000001" customHeight="1" x14ac:dyDescent="0.15">
      <c r="B107" s="29"/>
      <c r="C107" s="9" t="s">
        <v>2</v>
      </c>
      <c r="D107" s="17">
        <v>4088</v>
      </c>
      <c r="E107" s="17">
        <v>5211</v>
      </c>
      <c r="F107" s="18">
        <f t="shared" si="15"/>
        <v>9299</v>
      </c>
      <c r="G107" s="25">
        <f t="shared" si="14"/>
        <v>56.491100176173994</v>
      </c>
    </row>
    <row r="108" spans="2:7" ht="20.100000000000001" customHeight="1" x14ac:dyDescent="0.15">
      <c r="B108" s="29"/>
      <c r="C108" s="9" t="s">
        <v>23</v>
      </c>
      <c r="D108" s="17">
        <v>54943</v>
      </c>
      <c r="E108" s="17">
        <v>53475</v>
      </c>
      <c r="F108" s="18">
        <f t="shared" si="15"/>
        <v>108418</v>
      </c>
      <c r="G108" s="25">
        <f t="shared" si="14"/>
        <v>110.13724235313241</v>
      </c>
    </row>
    <row r="109" spans="2:7" ht="20.100000000000001" customHeight="1" x14ac:dyDescent="0.15">
      <c r="B109" s="29"/>
      <c r="C109" s="9" t="s">
        <v>24</v>
      </c>
      <c r="D109" s="17">
        <v>2507</v>
      </c>
      <c r="E109" s="17">
        <v>2653</v>
      </c>
      <c r="F109" s="18">
        <f t="shared" si="15"/>
        <v>5160</v>
      </c>
      <c r="G109" s="25">
        <f t="shared" si="14"/>
        <v>145.55712270803949</v>
      </c>
    </row>
    <row r="110" spans="2:7" ht="20.100000000000001" customHeight="1" thickBot="1" x14ac:dyDescent="0.2">
      <c r="B110" s="30"/>
      <c r="C110" s="10" t="s">
        <v>3</v>
      </c>
      <c r="D110" s="19">
        <v>1030369</v>
      </c>
      <c r="E110" s="19">
        <v>884506</v>
      </c>
      <c r="F110" s="20">
        <f t="shared" si="15"/>
        <v>1914875</v>
      </c>
      <c r="G110" s="26">
        <f t="shared" si="14"/>
        <v>95.609609717566258</v>
      </c>
    </row>
    <row r="111" spans="2:7" ht="20.100000000000001" customHeight="1" thickBot="1" x14ac:dyDescent="0.2">
      <c r="B111" s="36"/>
      <c r="C111" s="40" t="s">
        <v>0</v>
      </c>
      <c r="D111" s="41">
        <f>SUM(D112:D118)</f>
        <v>905715</v>
      </c>
      <c r="E111" s="41">
        <f>SUM(E112:E118)</f>
        <v>1322584</v>
      </c>
      <c r="F111" s="42">
        <f>SUM(F112:F118)</f>
        <v>2228299</v>
      </c>
      <c r="G111" s="43">
        <f t="shared" si="14"/>
        <v>104.00957245105718</v>
      </c>
    </row>
    <row r="112" spans="2:7" ht="20.100000000000001" customHeight="1" x14ac:dyDescent="0.15">
      <c r="B112" s="37"/>
      <c r="C112" s="8" t="s">
        <v>21</v>
      </c>
      <c r="D112" s="15">
        <v>10136</v>
      </c>
      <c r="E112" s="15">
        <v>11661</v>
      </c>
      <c r="F112" s="16">
        <f t="shared" ref="F112:F118" si="16">SUM(D112:E112)</f>
        <v>21797</v>
      </c>
      <c r="G112" s="24">
        <f t="shared" si="14"/>
        <v>90.275419341478568</v>
      </c>
    </row>
    <row r="113" spans="2:7" ht="20.100000000000001" customHeight="1" x14ac:dyDescent="0.15">
      <c r="B113" s="37"/>
      <c r="C113" s="9" t="s">
        <v>22</v>
      </c>
      <c r="D113" s="17">
        <v>21433</v>
      </c>
      <c r="E113" s="17">
        <v>27005</v>
      </c>
      <c r="F113" s="18">
        <f t="shared" si="16"/>
        <v>48438</v>
      </c>
      <c r="G113" s="25">
        <f t="shared" ref="G113:G118" si="17">+F113/F105*100</f>
        <v>99.30703624733475</v>
      </c>
    </row>
    <row r="114" spans="2:7" ht="20.100000000000001" customHeight="1" x14ac:dyDescent="0.15">
      <c r="B114" s="38" t="s">
        <v>29</v>
      </c>
      <c r="C114" s="9" t="s">
        <v>1</v>
      </c>
      <c r="D114" s="17">
        <v>15884</v>
      </c>
      <c r="E114" s="17">
        <v>23291</v>
      </c>
      <c r="F114" s="18">
        <f t="shared" si="16"/>
        <v>39175</v>
      </c>
      <c r="G114" s="25">
        <f t="shared" si="17"/>
        <v>123.4830575256107</v>
      </c>
    </row>
    <row r="115" spans="2:7" ht="20.100000000000001" customHeight="1" x14ac:dyDescent="0.15">
      <c r="B115" s="37"/>
      <c r="C115" s="9" t="s">
        <v>2</v>
      </c>
      <c r="D115" s="17">
        <v>4445</v>
      </c>
      <c r="E115" s="17">
        <v>8132</v>
      </c>
      <c r="F115" s="18">
        <f t="shared" si="16"/>
        <v>12577</v>
      </c>
      <c r="G115" s="25">
        <f t="shared" si="17"/>
        <v>135.25110226906119</v>
      </c>
    </row>
    <row r="116" spans="2:7" ht="20.100000000000001" customHeight="1" x14ac:dyDescent="0.15">
      <c r="B116" s="37"/>
      <c r="C116" s="9" t="s">
        <v>23</v>
      </c>
      <c r="D116" s="17">
        <v>49730</v>
      </c>
      <c r="E116" s="17">
        <v>61157</v>
      </c>
      <c r="F116" s="18">
        <f t="shared" si="16"/>
        <v>110887</v>
      </c>
      <c r="G116" s="25">
        <f t="shared" si="17"/>
        <v>102.27729712778321</v>
      </c>
    </row>
    <row r="117" spans="2:7" ht="20.100000000000001" customHeight="1" x14ac:dyDescent="0.15">
      <c r="B117" s="37"/>
      <c r="C117" s="9" t="s">
        <v>24</v>
      </c>
      <c r="D117" s="17">
        <v>3151</v>
      </c>
      <c r="E117" s="17">
        <v>3056</v>
      </c>
      <c r="F117" s="18">
        <f t="shared" si="16"/>
        <v>6207</v>
      </c>
      <c r="G117" s="25">
        <f t="shared" si="17"/>
        <v>120.2906976744186</v>
      </c>
    </row>
    <row r="118" spans="2:7" ht="20.100000000000001" customHeight="1" thickBot="1" x14ac:dyDescent="0.2">
      <c r="B118" s="39"/>
      <c r="C118" s="10" t="s">
        <v>3</v>
      </c>
      <c r="D118" s="19">
        <v>800936</v>
      </c>
      <c r="E118" s="19">
        <v>1188282</v>
      </c>
      <c r="F118" s="20">
        <f t="shared" si="16"/>
        <v>1989218</v>
      </c>
      <c r="G118" s="26">
        <f t="shared" si="17"/>
        <v>103.88239441216788</v>
      </c>
    </row>
    <row r="119" spans="2:7" ht="20.100000000000001" customHeight="1" thickBot="1" x14ac:dyDescent="0.2">
      <c r="B119" s="44"/>
      <c r="C119" s="48" t="s">
        <v>0</v>
      </c>
      <c r="D119" s="49">
        <f>SUM(D120:D126)</f>
        <v>1227472</v>
      </c>
      <c r="E119" s="49">
        <f>SUM(E120:E126)</f>
        <v>1160812</v>
      </c>
      <c r="F119" s="50">
        <f>SUM(F120:F126)</f>
        <v>2388284</v>
      </c>
      <c r="G119" s="51">
        <f>+F119/F111*100</f>
        <v>107.1796917738598</v>
      </c>
    </row>
    <row r="120" spans="2:7" ht="20.100000000000001" customHeight="1" x14ac:dyDescent="0.15">
      <c r="B120" s="45"/>
      <c r="C120" s="8" t="s">
        <v>21</v>
      </c>
      <c r="D120" s="15">
        <v>12193</v>
      </c>
      <c r="E120" s="15">
        <v>11995</v>
      </c>
      <c r="F120" s="16">
        <f t="shared" ref="F120:F126" si="18">SUM(D120:E120)</f>
        <v>24188</v>
      </c>
      <c r="G120" s="24">
        <f>+F120/F112*100</f>
        <v>110.96939945864111</v>
      </c>
    </row>
    <row r="121" spans="2:7" ht="20.100000000000001" customHeight="1" x14ac:dyDescent="0.15">
      <c r="B121" s="45"/>
      <c r="C121" s="9" t="s">
        <v>22</v>
      </c>
      <c r="D121" s="17">
        <v>27381</v>
      </c>
      <c r="E121" s="17">
        <v>28773</v>
      </c>
      <c r="F121" s="18">
        <f t="shared" si="18"/>
        <v>56154</v>
      </c>
      <c r="G121" s="25">
        <f t="shared" ref="G121:G126" si="19">+F121/F113*100</f>
        <v>115.92964201659855</v>
      </c>
    </row>
    <row r="122" spans="2:7" ht="20.100000000000001" customHeight="1" x14ac:dyDescent="0.15">
      <c r="B122" s="46" t="s">
        <v>31</v>
      </c>
      <c r="C122" s="9" t="s">
        <v>1</v>
      </c>
      <c r="D122" s="17">
        <v>25059</v>
      </c>
      <c r="E122" s="17">
        <v>26850</v>
      </c>
      <c r="F122" s="18">
        <f t="shared" si="18"/>
        <v>51909</v>
      </c>
      <c r="G122" s="25">
        <f t="shared" si="19"/>
        <v>132.50542437779197</v>
      </c>
    </row>
    <row r="123" spans="2:7" ht="20.100000000000001" customHeight="1" x14ac:dyDescent="0.15">
      <c r="B123" s="45"/>
      <c r="C123" s="9" t="s">
        <v>2</v>
      </c>
      <c r="D123" s="17">
        <v>5419</v>
      </c>
      <c r="E123" s="17">
        <v>7866</v>
      </c>
      <c r="F123" s="18">
        <f t="shared" si="18"/>
        <v>13285</v>
      </c>
      <c r="G123" s="25">
        <f t="shared" si="19"/>
        <v>105.62932336805279</v>
      </c>
    </row>
    <row r="124" spans="2:7" ht="20.100000000000001" customHeight="1" x14ac:dyDescent="0.15">
      <c r="B124" s="45"/>
      <c r="C124" s="9" t="s">
        <v>23</v>
      </c>
      <c r="D124" s="17">
        <v>57791</v>
      </c>
      <c r="E124" s="17">
        <v>57893</v>
      </c>
      <c r="F124" s="18">
        <f t="shared" si="18"/>
        <v>115684</v>
      </c>
      <c r="G124" s="25">
        <f t="shared" si="19"/>
        <v>104.32602559362235</v>
      </c>
    </row>
    <row r="125" spans="2:7" ht="20.100000000000001" customHeight="1" x14ac:dyDescent="0.15">
      <c r="B125" s="45"/>
      <c r="C125" s="9" t="s">
        <v>24</v>
      </c>
      <c r="D125" s="17">
        <v>3006</v>
      </c>
      <c r="E125" s="17">
        <v>2569</v>
      </c>
      <c r="F125" s="18">
        <f t="shared" si="18"/>
        <v>5575</v>
      </c>
      <c r="G125" s="25">
        <f t="shared" si="19"/>
        <v>89.817947478653139</v>
      </c>
    </row>
    <row r="126" spans="2:7" ht="20.100000000000001" customHeight="1" thickBot="1" x14ac:dyDescent="0.2">
      <c r="B126" s="47"/>
      <c r="C126" s="10" t="s">
        <v>3</v>
      </c>
      <c r="D126" s="19">
        <v>1096623</v>
      </c>
      <c r="E126" s="19">
        <v>1024866</v>
      </c>
      <c r="F126" s="20">
        <f t="shared" si="18"/>
        <v>2121489</v>
      </c>
      <c r="G126" s="26">
        <f t="shared" si="19"/>
        <v>106.64939689868078</v>
      </c>
    </row>
    <row r="127" spans="2:7" ht="20.100000000000001" customHeight="1" thickBot="1" x14ac:dyDescent="0.2">
      <c r="B127" s="44"/>
      <c r="C127" s="48" t="s">
        <v>0</v>
      </c>
      <c r="D127" s="49">
        <f>SUM(D128:D134)</f>
        <v>1171322</v>
      </c>
      <c r="E127" s="49">
        <f>SUM(E128:E134)</f>
        <v>1202248</v>
      </c>
      <c r="F127" s="50">
        <f>SUM(F128:F134)</f>
        <v>2373570</v>
      </c>
      <c r="G127" s="51">
        <f t="shared" ref="G127:G134" si="20">+F127/F119*100</f>
        <v>99.383909116336241</v>
      </c>
    </row>
    <row r="128" spans="2:7" ht="20.100000000000001" customHeight="1" x14ac:dyDescent="0.15">
      <c r="B128" s="45"/>
      <c r="C128" s="8" t="s">
        <v>21</v>
      </c>
      <c r="D128" s="15">
        <v>13053</v>
      </c>
      <c r="E128" s="15">
        <v>16564</v>
      </c>
      <c r="F128" s="16">
        <f t="shared" ref="F128:F150" si="21">SUM(D128:E128)</f>
        <v>29617</v>
      </c>
      <c r="G128" s="24">
        <f t="shared" si="20"/>
        <v>122.44501405655697</v>
      </c>
    </row>
    <row r="129" spans="2:7" ht="20.100000000000001" customHeight="1" x14ac:dyDescent="0.15">
      <c r="B129" s="45"/>
      <c r="C129" s="9" t="s">
        <v>22</v>
      </c>
      <c r="D129" s="17">
        <v>28529</v>
      </c>
      <c r="E129" s="17">
        <v>31108</v>
      </c>
      <c r="F129" s="18">
        <f t="shared" si="21"/>
        <v>59637</v>
      </c>
      <c r="G129" s="25">
        <f t="shared" si="20"/>
        <v>106.20258574634043</v>
      </c>
    </row>
    <row r="130" spans="2:7" ht="20.100000000000001" customHeight="1" x14ac:dyDescent="0.15">
      <c r="B130" s="46" t="s">
        <v>32</v>
      </c>
      <c r="C130" s="9" t="s">
        <v>1</v>
      </c>
      <c r="D130" s="17">
        <v>27579</v>
      </c>
      <c r="E130" s="17">
        <v>35808</v>
      </c>
      <c r="F130" s="18">
        <f t="shared" si="21"/>
        <v>63387</v>
      </c>
      <c r="G130" s="25">
        <f t="shared" si="20"/>
        <v>122.11177252499567</v>
      </c>
    </row>
    <row r="131" spans="2:7" ht="20.100000000000001" customHeight="1" x14ac:dyDescent="0.15">
      <c r="B131" s="45"/>
      <c r="C131" s="9" t="s">
        <v>2</v>
      </c>
      <c r="D131" s="17">
        <v>7057</v>
      </c>
      <c r="E131" s="17">
        <v>7626</v>
      </c>
      <c r="F131" s="18">
        <f t="shared" si="21"/>
        <v>14683</v>
      </c>
      <c r="G131" s="25">
        <f t="shared" si="20"/>
        <v>110.52314640572074</v>
      </c>
    </row>
    <row r="132" spans="2:7" ht="20.100000000000001" customHeight="1" x14ac:dyDescent="0.15">
      <c r="B132" s="45"/>
      <c r="C132" s="9" t="s">
        <v>23</v>
      </c>
      <c r="D132" s="17">
        <v>51787</v>
      </c>
      <c r="E132" s="17">
        <v>57292</v>
      </c>
      <c r="F132" s="18">
        <f t="shared" si="21"/>
        <v>109079</v>
      </c>
      <c r="G132" s="25">
        <f t="shared" si="20"/>
        <v>94.290480965388468</v>
      </c>
    </row>
    <row r="133" spans="2:7" ht="20.100000000000001" customHeight="1" x14ac:dyDescent="0.15">
      <c r="B133" s="45"/>
      <c r="C133" s="9" t="s">
        <v>24</v>
      </c>
      <c r="D133" s="17">
        <v>3065</v>
      </c>
      <c r="E133" s="17">
        <v>3143</v>
      </c>
      <c r="F133" s="18">
        <f t="shared" si="21"/>
        <v>6208</v>
      </c>
      <c r="G133" s="25">
        <f t="shared" si="20"/>
        <v>111.35426008968609</v>
      </c>
    </row>
    <row r="134" spans="2:7" ht="20.100000000000001" customHeight="1" thickBot="1" x14ac:dyDescent="0.2">
      <c r="B134" s="47"/>
      <c r="C134" s="10" t="s">
        <v>3</v>
      </c>
      <c r="D134" s="19">
        <v>1040252</v>
      </c>
      <c r="E134" s="19">
        <v>1050707</v>
      </c>
      <c r="F134" s="20">
        <f t="shared" si="21"/>
        <v>2090959</v>
      </c>
      <c r="G134" s="26">
        <f t="shared" si="20"/>
        <v>98.560916412953361</v>
      </c>
    </row>
    <row r="135" spans="2:7" ht="20.100000000000001" customHeight="1" thickBot="1" x14ac:dyDescent="0.2">
      <c r="B135" s="44"/>
      <c r="C135" s="48" t="s">
        <v>0</v>
      </c>
      <c r="D135" s="49">
        <f>SUM(D136:D142)</f>
        <v>1115219</v>
      </c>
      <c r="E135" s="49">
        <f>SUM(E136:E142)</f>
        <v>1135208</v>
      </c>
      <c r="F135" s="50">
        <f>SUM(F136:F142)</f>
        <v>2250427</v>
      </c>
      <c r="G135" s="51">
        <f>+F135/F119*100</f>
        <v>94.227780280737122</v>
      </c>
    </row>
    <row r="136" spans="2:7" ht="20.100000000000001" customHeight="1" x14ac:dyDescent="0.15">
      <c r="B136" s="45"/>
      <c r="C136" s="8" t="s">
        <v>21</v>
      </c>
      <c r="D136" s="15">
        <v>15812</v>
      </c>
      <c r="E136" s="15">
        <v>16323</v>
      </c>
      <c r="F136" s="16">
        <f t="shared" ref="F136:F142" si="22">SUM(D136:E136)</f>
        <v>32135</v>
      </c>
      <c r="G136" s="24">
        <f t="shared" ref="G136:G166" si="23">+F136/F128*100</f>
        <v>108.50187392376</v>
      </c>
    </row>
    <row r="137" spans="2:7" ht="20.100000000000001" customHeight="1" x14ac:dyDescent="0.15">
      <c r="B137" s="45"/>
      <c r="C137" s="9" t="s">
        <v>22</v>
      </c>
      <c r="D137" s="17">
        <v>32130</v>
      </c>
      <c r="E137" s="17">
        <v>33446</v>
      </c>
      <c r="F137" s="18">
        <f t="shared" si="22"/>
        <v>65576</v>
      </c>
      <c r="G137" s="25">
        <f t="shared" si="23"/>
        <v>109.95858275902543</v>
      </c>
    </row>
    <row r="138" spans="2:7" ht="20.100000000000001" customHeight="1" x14ac:dyDescent="0.15">
      <c r="B138" s="46" t="s">
        <v>35</v>
      </c>
      <c r="C138" s="9" t="s">
        <v>1</v>
      </c>
      <c r="D138" s="17">
        <v>35176</v>
      </c>
      <c r="E138" s="17">
        <v>38882</v>
      </c>
      <c r="F138" s="18">
        <f t="shared" si="22"/>
        <v>74058</v>
      </c>
      <c r="G138" s="25">
        <f t="shared" si="23"/>
        <v>116.83468219035448</v>
      </c>
    </row>
    <row r="139" spans="2:7" ht="20.100000000000001" customHeight="1" x14ac:dyDescent="0.15">
      <c r="B139" s="45"/>
      <c r="C139" s="9" t="s">
        <v>2</v>
      </c>
      <c r="D139" s="17">
        <v>5281</v>
      </c>
      <c r="E139" s="17">
        <v>7383</v>
      </c>
      <c r="F139" s="18">
        <f t="shared" si="22"/>
        <v>12664</v>
      </c>
      <c r="G139" s="25">
        <f t="shared" si="23"/>
        <v>86.249404072737178</v>
      </c>
    </row>
    <row r="140" spans="2:7" ht="20.100000000000001" customHeight="1" x14ac:dyDescent="0.15">
      <c r="B140" s="45"/>
      <c r="C140" s="9" t="s">
        <v>23</v>
      </c>
      <c r="D140" s="17">
        <v>61360</v>
      </c>
      <c r="E140" s="17">
        <v>60509</v>
      </c>
      <c r="F140" s="18">
        <f t="shared" si="22"/>
        <v>121869</v>
      </c>
      <c r="G140" s="25">
        <f t="shared" si="23"/>
        <v>111.72544669459749</v>
      </c>
    </row>
    <row r="141" spans="2:7" ht="20.100000000000001" customHeight="1" x14ac:dyDescent="0.15">
      <c r="B141" s="45"/>
      <c r="C141" s="9" t="s">
        <v>24</v>
      </c>
      <c r="D141" s="17">
        <v>3099</v>
      </c>
      <c r="E141" s="17">
        <v>3295</v>
      </c>
      <c r="F141" s="18">
        <f t="shared" si="22"/>
        <v>6394</v>
      </c>
      <c r="G141" s="25">
        <f t="shared" si="23"/>
        <v>102.99613402061856</v>
      </c>
    </row>
    <row r="142" spans="2:7" ht="20.100000000000001" customHeight="1" thickBot="1" x14ac:dyDescent="0.2">
      <c r="B142" s="47"/>
      <c r="C142" s="10" t="s">
        <v>3</v>
      </c>
      <c r="D142" s="19">
        <v>962361</v>
      </c>
      <c r="E142" s="19">
        <v>975370</v>
      </c>
      <c r="F142" s="20">
        <f t="shared" si="22"/>
        <v>1937731</v>
      </c>
      <c r="G142" s="26">
        <f t="shared" si="23"/>
        <v>92.671879266881845</v>
      </c>
    </row>
    <row r="143" spans="2:7" ht="20.100000000000001" customHeight="1" thickBot="1" x14ac:dyDescent="0.2">
      <c r="B143" s="44"/>
      <c r="C143" s="48" t="s">
        <v>0</v>
      </c>
      <c r="D143" s="49">
        <f>SUM(D144:D150)</f>
        <v>1175134</v>
      </c>
      <c r="E143" s="49">
        <f>SUM(E144:E150)</f>
        <v>1147579</v>
      </c>
      <c r="F143" s="50">
        <f>SUM(F144:F150)</f>
        <v>2322713</v>
      </c>
      <c r="G143" s="51">
        <f t="shared" si="23"/>
        <v>103.21210152562159</v>
      </c>
    </row>
    <row r="144" spans="2:7" ht="20.100000000000001" customHeight="1" x14ac:dyDescent="0.15">
      <c r="B144" s="45"/>
      <c r="C144" s="8" t="s">
        <v>33</v>
      </c>
      <c r="D144" s="15">
        <v>15469</v>
      </c>
      <c r="E144" s="15">
        <v>15878</v>
      </c>
      <c r="F144" s="16">
        <f t="shared" si="21"/>
        <v>31347</v>
      </c>
      <c r="G144" s="24">
        <f t="shared" si="23"/>
        <v>97.54784502878482</v>
      </c>
    </row>
    <row r="145" spans="2:7" ht="20.100000000000001" customHeight="1" x14ac:dyDescent="0.15">
      <c r="B145" s="45"/>
      <c r="C145" s="9" t="s">
        <v>34</v>
      </c>
      <c r="D145" s="17">
        <v>34180</v>
      </c>
      <c r="E145" s="17">
        <v>35950</v>
      </c>
      <c r="F145" s="18">
        <f t="shared" si="21"/>
        <v>70130</v>
      </c>
      <c r="G145" s="25">
        <f t="shared" si="23"/>
        <v>106.94461388312797</v>
      </c>
    </row>
    <row r="146" spans="2:7" ht="20.100000000000001" customHeight="1" x14ac:dyDescent="0.15">
      <c r="B146" s="46" t="s">
        <v>38</v>
      </c>
      <c r="C146" s="9" t="s">
        <v>1</v>
      </c>
      <c r="D146" s="17">
        <v>34885</v>
      </c>
      <c r="E146" s="17">
        <v>32837</v>
      </c>
      <c r="F146" s="18">
        <f t="shared" si="21"/>
        <v>67722</v>
      </c>
      <c r="G146" s="25">
        <f t="shared" si="23"/>
        <v>91.444543465932099</v>
      </c>
    </row>
    <row r="147" spans="2:7" ht="20.100000000000001" customHeight="1" x14ac:dyDescent="0.15">
      <c r="B147" s="45"/>
      <c r="C147" s="9" t="s">
        <v>2</v>
      </c>
      <c r="D147" s="17">
        <v>5306</v>
      </c>
      <c r="E147" s="17">
        <v>7539</v>
      </c>
      <c r="F147" s="18">
        <f t="shared" si="21"/>
        <v>12845</v>
      </c>
      <c r="G147" s="25">
        <f t="shared" si="23"/>
        <v>101.42924826279216</v>
      </c>
    </row>
    <row r="148" spans="2:7" ht="20.100000000000001" customHeight="1" x14ac:dyDescent="0.15">
      <c r="B148" s="45"/>
      <c r="C148" s="9" t="s">
        <v>36</v>
      </c>
      <c r="D148" s="17">
        <v>62428</v>
      </c>
      <c r="E148" s="17">
        <v>56869</v>
      </c>
      <c r="F148" s="18">
        <f t="shared" si="21"/>
        <v>119297</v>
      </c>
      <c r="G148" s="25">
        <f t="shared" si="23"/>
        <v>97.889537125930303</v>
      </c>
    </row>
    <row r="149" spans="2:7" ht="20.100000000000001" customHeight="1" x14ac:dyDescent="0.15">
      <c r="B149" s="45"/>
      <c r="C149" s="9" t="s">
        <v>37</v>
      </c>
      <c r="D149" s="17">
        <v>3453</v>
      </c>
      <c r="E149" s="17">
        <v>3744</v>
      </c>
      <c r="F149" s="18">
        <f t="shared" si="21"/>
        <v>7197</v>
      </c>
      <c r="G149" s="25">
        <f t="shared" si="23"/>
        <v>112.55864873318737</v>
      </c>
    </row>
    <row r="150" spans="2:7" ht="20.100000000000001" customHeight="1" thickBot="1" x14ac:dyDescent="0.2">
      <c r="B150" s="47"/>
      <c r="C150" s="10" t="s">
        <v>3</v>
      </c>
      <c r="D150" s="19">
        <v>1019413</v>
      </c>
      <c r="E150" s="19">
        <v>994762</v>
      </c>
      <c r="F150" s="20">
        <f t="shared" si="21"/>
        <v>2014175</v>
      </c>
      <c r="G150" s="26">
        <f t="shared" si="23"/>
        <v>103.94502642523653</v>
      </c>
    </row>
    <row r="151" spans="2:7" ht="20.100000000000001" customHeight="1" thickBot="1" x14ac:dyDescent="0.2">
      <c r="B151" s="44"/>
      <c r="C151" s="48" t="s">
        <v>0</v>
      </c>
      <c r="D151" s="49">
        <f>SUM(D152:D158)</f>
        <v>1113559</v>
      </c>
      <c r="E151" s="49">
        <f>SUM(E152:E158)</f>
        <v>1204937</v>
      </c>
      <c r="F151" s="50">
        <f>SUM(F152:F158)</f>
        <v>2318496</v>
      </c>
      <c r="G151" s="51">
        <f t="shared" si="23"/>
        <v>99.818445068331727</v>
      </c>
    </row>
    <row r="152" spans="2:7" ht="20.100000000000001" customHeight="1" x14ac:dyDescent="0.15">
      <c r="B152" s="45"/>
      <c r="C152" s="8" t="s">
        <v>21</v>
      </c>
      <c r="D152" s="15">
        <v>16173</v>
      </c>
      <c r="E152" s="15">
        <v>14951</v>
      </c>
      <c r="F152" s="16">
        <f t="shared" ref="F152:F158" si="24">SUM(D152:E152)</f>
        <v>31124</v>
      </c>
      <c r="G152" s="24">
        <f t="shared" si="23"/>
        <v>99.288608160270513</v>
      </c>
    </row>
    <row r="153" spans="2:7" ht="20.100000000000001" customHeight="1" x14ac:dyDescent="0.15">
      <c r="B153" s="45"/>
      <c r="C153" s="9" t="s">
        <v>22</v>
      </c>
      <c r="D153" s="17">
        <v>39258</v>
      </c>
      <c r="E153" s="17">
        <v>40990</v>
      </c>
      <c r="F153" s="18">
        <f t="shared" si="24"/>
        <v>80248</v>
      </c>
      <c r="G153" s="25">
        <f t="shared" si="23"/>
        <v>114.42749180094111</v>
      </c>
    </row>
    <row r="154" spans="2:7" ht="20.100000000000001" customHeight="1" x14ac:dyDescent="0.15">
      <c r="B154" s="46" t="s">
        <v>39</v>
      </c>
      <c r="C154" s="9" t="s">
        <v>1</v>
      </c>
      <c r="D154" s="17">
        <v>28319</v>
      </c>
      <c r="E154" s="17">
        <v>32497</v>
      </c>
      <c r="F154" s="18">
        <f t="shared" si="24"/>
        <v>60816</v>
      </c>
      <c r="G154" s="25">
        <f t="shared" si="23"/>
        <v>89.802427571542481</v>
      </c>
    </row>
    <row r="155" spans="2:7" ht="20.100000000000001" customHeight="1" x14ac:dyDescent="0.15">
      <c r="B155" s="45"/>
      <c r="C155" s="9" t="s">
        <v>2</v>
      </c>
      <c r="D155" s="17">
        <v>3934</v>
      </c>
      <c r="E155" s="17">
        <v>7698</v>
      </c>
      <c r="F155" s="18">
        <f t="shared" si="24"/>
        <v>11632</v>
      </c>
      <c r="G155" s="25">
        <f t="shared" si="23"/>
        <v>90.556636823666793</v>
      </c>
    </row>
    <row r="156" spans="2:7" ht="20.100000000000001" customHeight="1" x14ac:dyDescent="0.15">
      <c r="B156" s="45"/>
      <c r="C156" s="9" t="s">
        <v>23</v>
      </c>
      <c r="D156" s="17">
        <v>56743</v>
      </c>
      <c r="E156" s="17">
        <v>43760</v>
      </c>
      <c r="F156" s="18">
        <f t="shared" si="24"/>
        <v>100503</v>
      </c>
      <c r="G156" s="25">
        <f t="shared" si="23"/>
        <v>84.246041392491009</v>
      </c>
    </row>
    <row r="157" spans="2:7" ht="20.100000000000001" customHeight="1" x14ac:dyDescent="0.15">
      <c r="B157" s="45"/>
      <c r="C157" s="9" t="s">
        <v>24</v>
      </c>
      <c r="D157" s="17">
        <v>3724</v>
      </c>
      <c r="E157" s="17">
        <v>3956</v>
      </c>
      <c r="F157" s="18">
        <f t="shared" si="24"/>
        <v>7680</v>
      </c>
      <c r="G157" s="25">
        <f t="shared" si="23"/>
        <v>106.7111296373489</v>
      </c>
    </row>
    <row r="158" spans="2:7" ht="20.100000000000001" customHeight="1" thickBot="1" x14ac:dyDescent="0.2">
      <c r="B158" s="47"/>
      <c r="C158" s="10" t="s">
        <v>3</v>
      </c>
      <c r="D158" s="19">
        <v>965408</v>
      </c>
      <c r="E158" s="19">
        <v>1061085</v>
      </c>
      <c r="F158" s="20">
        <f t="shared" si="24"/>
        <v>2026493</v>
      </c>
      <c r="G158" s="26">
        <f t="shared" si="23"/>
        <v>100.61156552931101</v>
      </c>
    </row>
    <row r="159" spans="2:7" ht="20.100000000000001" customHeight="1" thickBot="1" x14ac:dyDescent="0.2">
      <c r="B159" s="44"/>
      <c r="C159" s="48" t="s">
        <v>0</v>
      </c>
      <c r="D159" s="49">
        <f>SUM(D160:D166)</f>
        <v>1102185</v>
      </c>
      <c r="E159" s="49">
        <f>SUM(E160:E166)</f>
        <v>1161660</v>
      </c>
      <c r="F159" s="50">
        <f>SUM(F160:F166)</f>
        <v>2263845</v>
      </c>
      <c r="G159" s="51">
        <f t="shared" si="23"/>
        <v>97.642825348846841</v>
      </c>
    </row>
    <row r="160" spans="2:7" ht="20.100000000000001" customHeight="1" x14ac:dyDescent="0.15">
      <c r="B160" s="45"/>
      <c r="C160" s="8" t="s">
        <v>21</v>
      </c>
      <c r="D160" s="15">
        <v>16223</v>
      </c>
      <c r="E160" s="15">
        <v>14151</v>
      </c>
      <c r="F160" s="16">
        <f t="shared" ref="F160:F166" si="25">SUM(D160:E160)</f>
        <v>30374</v>
      </c>
      <c r="G160" s="24">
        <f>+F160/F152*100</f>
        <v>97.590284025189561</v>
      </c>
    </row>
    <row r="161" spans="2:7" ht="20.100000000000001" customHeight="1" x14ac:dyDescent="0.15">
      <c r="B161" s="45"/>
      <c r="C161" s="9" t="s">
        <v>22</v>
      </c>
      <c r="D161" s="17">
        <v>42655</v>
      </c>
      <c r="E161" s="17">
        <v>44429</v>
      </c>
      <c r="F161" s="18">
        <f t="shared" si="25"/>
        <v>87084</v>
      </c>
      <c r="G161" s="25">
        <f t="shared" si="23"/>
        <v>108.51859236367261</v>
      </c>
    </row>
    <row r="162" spans="2:7" ht="20.100000000000001" customHeight="1" x14ac:dyDescent="0.15">
      <c r="B162" s="46" t="s">
        <v>40</v>
      </c>
      <c r="C162" s="9" t="s">
        <v>1</v>
      </c>
      <c r="D162" s="17">
        <v>29977</v>
      </c>
      <c r="E162" s="17">
        <v>30088</v>
      </c>
      <c r="F162" s="18">
        <f t="shared" si="25"/>
        <v>60065</v>
      </c>
      <c r="G162" s="25">
        <f t="shared" si="23"/>
        <v>98.765127598000518</v>
      </c>
    </row>
    <row r="163" spans="2:7" ht="20.100000000000001" customHeight="1" x14ac:dyDescent="0.15">
      <c r="B163" s="45"/>
      <c r="C163" s="9" t="s">
        <v>2</v>
      </c>
      <c r="D163" s="17">
        <v>4576</v>
      </c>
      <c r="E163" s="17">
        <v>7862</v>
      </c>
      <c r="F163" s="18">
        <f t="shared" si="25"/>
        <v>12438</v>
      </c>
      <c r="G163" s="25">
        <f t="shared" si="23"/>
        <v>106.92916093535077</v>
      </c>
    </row>
    <row r="164" spans="2:7" ht="20.100000000000001" customHeight="1" x14ac:dyDescent="0.15">
      <c r="B164" s="45"/>
      <c r="C164" s="9" t="s">
        <v>23</v>
      </c>
      <c r="D164" s="17">
        <v>44912</v>
      </c>
      <c r="E164" s="17">
        <v>41892</v>
      </c>
      <c r="F164" s="18">
        <f t="shared" si="25"/>
        <v>86804</v>
      </c>
      <c r="G164" s="25">
        <f t="shared" si="23"/>
        <v>86.369561107628627</v>
      </c>
    </row>
    <row r="165" spans="2:7" ht="20.100000000000001" customHeight="1" x14ac:dyDescent="0.15">
      <c r="B165" s="45"/>
      <c r="C165" s="9" t="s">
        <v>24</v>
      </c>
      <c r="D165" s="17">
        <v>4152</v>
      </c>
      <c r="E165" s="17">
        <v>4335</v>
      </c>
      <c r="F165" s="18">
        <f t="shared" si="25"/>
        <v>8487</v>
      </c>
      <c r="G165" s="25">
        <f t="shared" si="23"/>
        <v>110.50781249999999</v>
      </c>
    </row>
    <row r="166" spans="2:7" ht="20.100000000000001" customHeight="1" thickBot="1" x14ac:dyDescent="0.2">
      <c r="B166" s="47"/>
      <c r="C166" s="10" t="s">
        <v>3</v>
      </c>
      <c r="D166" s="19">
        <v>959690</v>
      </c>
      <c r="E166" s="19">
        <v>1018903</v>
      </c>
      <c r="F166" s="20">
        <f t="shared" si="25"/>
        <v>1978593</v>
      </c>
      <c r="G166" s="26">
        <f t="shared" si="23"/>
        <v>97.636310611484973</v>
      </c>
    </row>
    <row r="167" spans="2:7" ht="19.5" customHeight="1" thickBot="1" x14ac:dyDescent="0.2">
      <c r="B167" s="44"/>
      <c r="C167" s="48" t="s">
        <v>0</v>
      </c>
      <c r="D167" s="49">
        <f>SUM(D168:D174)</f>
        <v>1098277</v>
      </c>
      <c r="E167" s="49">
        <f>SUM(E168:E174)</f>
        <v>1238642</v>
      </c>
      <c r="F167" s="50">
        <f>SUM(F168:F174)</f>
        <v>2336919</v>
      </c>
      <c r="G167" s="51">
        <f>+F167/F159*100</f>
        <v>103.22787116609132</v>
      </c>
    </row>
    <row r="168" spans="2:7" ht="19.5" customHeight="1" x14ac:dyDescent="0.15">
      <c r="B168" s="45"/>
      <c r="C168" s="8" t="s">
        <v>21</v>
      </c>
      <c r="D168" s="15">
        <v>15567</v>
      </c>
      <c r="E168" s="15">
        <v>15848</v>
      </c>
      <c r="F168" s="16">
        <f t="shared" ref="F168:F174" si="26">SUM(D168:E168)</f>
        <v>31415</v>
      </c>
      <c r="G168" s="24">
        <f>+F168/F160*100</f>
        <v>103.4272733258708</v>
      </c>
    </row>
    <row r="169" spans="2:7" ht="19.5" customHeight="1" x14ac:dyDescent="0.15">
      <c r="B169" s="45"/>
      <c r="C169" s="9" t="s">
        <v>22</v>
      </c>
      <c r="D169" s="17">
        <v>43496</v>
      </c>
      <c r="E169" s="17">
        <v>41770</v>
      </c>
      <c r="F169" s="18">
        <f t="shared" si="26"/>
        <v>85266</v>
      </c>
      <c r="G169" s="25">
        <f>+F169/F161*100</f>
        <v>97.912360479537</v>
      </c>
    </row>
    <row r="170" spans="2:7" ht="19.5" customHeight="1" x14ac:dyDescent="0.15">
      <c r="B170" s="46" t="s">
        <v>41</v>
      </c>
      <c r="C170" s="9" t="s">
        <v>1</v>
      </c>
      <c r="D170" s="17">
        <v>28465</v>
      </c>
      <c r="E170" s="17">
        <v>32096</v>
      </c>
      <c r="F170" s="18">
        <f t="shared" si="26"/>
        <v>60561</v>
      </c>
      <c r="G170" s="25">
        <f>+F170/F162*100</f>
        <v>100.8257720802464</v>
      </c>
    </row>
    <row r="171" spans="2:7" ht="19.5" customHeight="1" x14ac:dyDescent="0.15">
      <c r="B171" s="45"/>
      <c r="C171" s="9" t="s">
        <v>2</v>
      </c>
      <c r="D171" s="17">
        <v>4903</v>
      </c>
      <c r="E171" s="17">
        <v>6503</v>
      </c>
      <c r="F171" s="18">
        <f t="shared" si="26"/>
        <v>11406</v>
      </c>
      <c r="G171" s="25">
        <f>+F171/F163*100</f>
        <v>91.702846116739025</v>
      </c>
    </row>
    <row r="172" spans="2:7" ht="19.5" customHeight="1" x14ac:dyDescent="0.15">
      <c r="B172" s="45"/>
      <c r="C172" s="9" t="s">
        <v>23</v>
      </c>
      <c r="D172" s="17">
        <v>46486</v>
      </c>
      <c r="E172" s="17">
        <v>43755</v>
      </c>
      <c r="F172" s="18">
        <f t="shared" si="26"/>
        <v>90241</v>
      </c>
      <c r="G172" s="25">
        <f t="shared" ref="G172:G174" si="27">+F172/F164*100</f>
        <v>103.95949495414958</v>
      </c>
    </row>
    <row r="173" spans="2:7" ht="19.5" customHeight="1" x14ac:dyDescent="0.15">
      <c r="B173" s="45"/>
      <c r="C173" s="9" t="s">
        <v>24</v>
      </c>
      <c r="D173" s="17">
        <v>4095</v>
      </c>
      <c r="E173" s="17">
        <v>4637</v>
      </c>
      <c r="F173" s="18">
        <f t="shared" si="26"/>
        <v>8732</v>
      </c>
      <c r="G173" s="25">
        <f t="shared" si="27"/>
        <v>102.88676799811476</v>
      </c>
    </row>
    <row r="174" spans="2:7" ht="19.5" customHeight="1" thickBot="1" x14ac:dyDescent="0.2">
      <c r="B174" s="47"/>
      <c r="C174" s="10" t="s">
        <v>3</v>
      </c>
      <c r="D174" s="19">
        <v>955265</v>
      </c>
      <c r="E174" s="19">
        <v>1094033</v>
      </c>
      <c r="F174" s="20">
        <f t="shared" si="26"/>
        <v>2049298</v>
      </c>
      <c r="G174" s="26">
        <f t="shared" si="27"/>
        <v>103.57349894596817</v>
      </c>
    </row>
    <row r="175" spans="2:7" ht="19.5" customHeight="1" thickBot="1" x14ac:dyDescent="0.2">
      <c r="B175" s="44"/>
      <c r="C175" s="48" t="s">
        <v>0</v>
      </c>
      <c r="D175" s="49">
        <f>SUM(D176:D182)</f>
        <v>1192066</v>
      </c>
      <c r="E175" s="49">
        <f>SUM(E176:E182)</f>
        <v>1139504</v>
      </c>
      <c r="F175" s="50">
        <f>SUM(F176:F182)</f>
        <v>2331570</v>
      </c>
      <c r="G175" s="51">
        <f>+F175/F167*100</f>
        <v>99.771108883106351</v>
      </c>
    </row>
    <row r="176" spans="2:7" ht="19.5" customHeight="1" x14ac:dyDescent="0.15">
      <c r="B176" s="45"/>
      <c r="C176" s="8" t="s">
        <v>21</v>
      </c>
      <c r="D176" s="15">
        <v>15378</v>
      </c>
      <c r="E176" s="15">
        <v>14987</v>
      </c>
      <c r="F176" s="16">
        <f t="shared" ref="F176:F182" si="28">SUM(D176:E176)</f>
        <v>30365</v>
      </c>
      <c r="G176" s="24">
        <f>+F176/F168*100</f>
        <v>96.657647620563424</v>
      </c>
    </row>
    <row r="177" spans="2:7" ht="19.5" customHeight="1" x14ac:dyDescent="0.15">
      <c r="B177" s="45"/>
      <c r="C177" s="9" t="s">
        <v>22</v>
      </c>
      <c r="D177" s="17">
        <v>41240</v>
      </c>
      <c r="E177" s="17">
        <v>39244</v>
      </c>
      <c r="F177" s="18">
        <f t="shared" si="28"/>
        <v>80484</v>
      </c>
      <c r="G177" s="24">
        <f t="shared" ref="G177:G182" si="29">+F177/F169*100</f>
        <v>94.39166842586728</v>
      </c>
    </row>
    <row r="178" spans="2:7" ht="19.5" customHeight="1" x14ac:dyDescent="0.15">
      <c r="B178" s="46" t="s">
        <v>42</v>
      </c>
      <c r="C178" s="9" t="s">
        <v>1</v>
      </c>
      <c r="D178" s="17">
        <v>32266</v>
      </c>
      <c r="E178" s="17">
        <v>28524</v>
      </c>
      <c r="F178" s="18">
        <f t="shared" si="28"/>
        <v>60790</v>
      </c>
      <c r="G178" s="24">
        <f t="shared" si="29"/>
        <v>100.37813114050296</v>
      </c>
    </row>
    <row r="179" spans="2:7" ht="19.5" customHeight="1" x14ac:dyDescent="0.15">
      <c r="B179" s="45"/>
      <c r="C179" s="9" t="s">
        <v>2</v>
      </c>
      <c r="D179" s="17">
        <v>3914</v>
      </c>
      <c r="E179" s="17">
        <v>8171</v>
      </c>
      <c r="F179" s="18">
        <f t="shared" si="28"/>
        <v>12085</v>
      </c>
      <c r="G179" s="24">
        <f t="shared" si="29"/>
        <v>105.95300718919867</v>
      </c>
    </row>
    <row r="180" spans="2:7" ht="19.5" customHeight="1" x14ac:dyDescent="0.15">
      <c r="B180" s="45"/>
      <c r="C180" s="9" t="s">
        <v>23</v>
      </c>
      <c r="D180" s="17">
        <v>50966</v>
      </c>
      <c r="E180" s="17">
        <v>53843</v>
      </c>
      <c r="F180" s="18">
        <f t="shared" si="28"/>
        <v>104809</v>
      </c>
      <c r="G180" s="24">
        <f t="shared" si="29"/>
        <v>116.14343812679382</v>
      </c>
    </row>
    <row r="181" spans="2:7" ht="19.5" customHeight="1" x14ac:dyDescent="0.15">
      <c r="B181" s="45"/>
      <c r="C181" s="9" t="s">
        <v>24</v>
      </c>
      <c r="D181" s="17">
        <v>4709</v>
      </c>
      <c r="E181" s="17">
        <v>4728</v>
      </c>
      <c r="F181" s="18">
        <f t="shared" si="28"/>
        <v>9437</v>
      </c>
      <c r="G181" s="24">
        <f t="shared" si="29"/>
        <v>108.07375171781952</v>
      </c>
    </row>
    <row r="182" spans="2:7" ht="19.5" customHeight="1" thickBot="1" x14ac:dyDescent="0.2">
      <c r="B182" s="47"/>
      <c r="C182" s="10" t="s">
        <v>3</v>
      </c>
      <c r="D182" s="19">
        <v>1043593</v>
      </c>
      <c r="E182" s="19">
        <v>990007</v>
      </c>
      <c r="F182" s="20">
        <f t="shared" si="28"/>
        <v>2033600</v>
      </c>
      <c r="G182" s="24">
        <f t="shared" si="29"/>
        <v>99.233981587841299</v>
      </c>
    </row>
    <row r="183" spans="2:7" ht="20.100000000000001" customHeight="1" thickBot="1" x14ac:dyDescent="0.2">
      <c r="B183" s="44"/>
      <c r="C183" s="48" t="s">
        <v>0</v>
      </c>
      <c r="D183" s="49">
        <f>SUM(D184:D190)</f>
        <v>919198</v>
      </c>
      <c r="E183" s="49">
        <f>SUM(E184:E190)</f>
        <v>1205724</v>
      </c>
      <c r="F183" s="50">
        <f>SUM(F184:F190)</f>
        <v>2124922</v>
      </c>
      <c r="G183" s="51">
        <f>+F183/F175*100</f>
        <v>91.13695921632204</v>
      </c>
    </row>
    <row r="184" spans="2:7" ht="20.100000000000001" customHeight="1" x14ac:dyDescent="0.15">
      <c r="B184" s="45"/>
      <c r="C184" s="8" t="s">
        <v>21</v>
      </c>
      <c r="D184" s="15">
        <v>12887</v>
      </c>
      <c r="E184" s="15">
        <v>13495</v>
      </c>
      <c r="F184" s="16">
        <f t="shared" ref="F184:F190" si="30">SUM(D184:E184)</f>
        <v>26382</v>
      </c>
      <c r="G184" s="24">
        <f>+F184/F176*100</f>
        <v>86.882924419561988</v>
      </c>
    </row>
    <row r="185" spans="2:7" ht="20.100000000000001" customHeight="1" x14ac:dyDescent="0.15">
      <c r="B185" s="45"/>
      <c r="C185" s="9" t="s">
        <v>22</v>
      </c>
      <c r="D185" s="17">
        <v>34671</v>
      </c>
      <c r="E185" s="17">
        <v>35207</v>
      </c>
      <c r="F185" s="18">
        <f t="shared" si="30"/>
        <v>69878</v>
      </c>
      <c r="G185" s="24">
        <f t="shared" ref="G185:G190" si="31">+F185/F177*100</f>
        <v>86.822225535510171</v>
      </c>
    </row>
    <row r="186" spans="2:7" ht="20.100000000000001" customHeight="1" x14ac:dyDescent="0.15">
      <c r="B186" s="46" t="s">
        <v>43</v>
      </c>
      <c r="C186" s="9" t="s">
        <v>1</v>
      </c>
      <c r="D186" s="17">
        <v>23979</v>
      </c>
      <c r="E186" s="17">
        <v>31149</v>
      </c>
      <c r="F186" s="18">
        <f t="shared" si="30"/>
        <v>55128</v>
      </c>
      <c r="G186" s="24">
        <f t="shared" si="31"/>
        <v>90.685968086856391</v>
      </c>
    </row>
    <row r="187" spans="2:7" ht="20.100000000000001" customHeight="1" x14ac:dyDescent="0.15">
      <c r="B187" s="45"/>
      <c r="C187" s="9" t="s">
        <v>2</v>
      </c>
      <c r="D187" s="17">
        <v>3700</v>
      </c>
      <c r="E187" s="17">
        <v>8105</v>
      </c>
      <c r="F187" s="18">
        <f t="shared" si="30"/>
        <v>11805</v>
      </c>
      <c r="G187" s="24">
        <f t="shared" si="31"/>
        <v>97.683078196110884</v>
      </c>
    </row>
    <row r="188" spans="2:7" ht="20.100000000000001" customHeight="1" x14ac:dyDescent="0.15">
      <c r="B188" s="45"/>
      <c r="C188" s="9" t="s">
        <v>23</v>
      </c>
      <c r="D188" s="17">
        <v>20208</v>
      </c>
      <c r="E188" s="17">
        <v>23214</v>
      </c>
      <c r="F188" s="18">
        <f t="shared" si="30"/>
        <v>43422</v>
      </c>
      <c r="G188" s="24">
        <f t="shared" si="31"/>
        <v>41.42964821723325</v>
      </c>
    </row>
    <row r="189" spans="2:7" ht="20.100000000000001" customHeight="1" x14ac:dyDescent="0.15">
      <c r="B189" s="45"/>
      <c r="C189" s="9" t="s">
        <v>24</v>
      </c>
      <c r="D189" s="17">
        <v>4270</v>
      </c>
      <c r="E189" s="17">
        <v>4405</v>
      </c>
      <c r="F189" s="18">
        <f t="shared" si="30"/>
        <v>8675</v>
      </c>
      <c r="G189" s="24">
        <f t="shared" si="31"/>
        <v>91.92540002119317</v>
      </c>
    </row>
    <row r="190" spans="2:7" ht="20.100000000000001" customHeight="1" thickBot="1" x14ac:dyDescent="0.2">
      <c r="B190" s="52"/>
      <c r="C190" s="9" t="s">
        <v>3</v>
      </c>
      <c r="D190" s="17">
        <v>819483</v>
      </c>
      <c r="E190" s="17">
        <v>1090149</v>
      </c>
      <c r="F190" s="17">
        <f t="shared" si="30"/>
        <v>1909632</v>
      </c>
      <c r="G190" s="24">
        <f t="shared" si="31"/>
        <v>93.904012588512984</v>
      </c>
    </row>
    <row r="191" spans="2:7" ht="20.100000000000001" customHeight="1" thickBot="1" x14ac:dyDescent="0.2">
      <c r="B191" s="45"/>
      <c r="C191" s="48" t="s">
        <v>0</v>
      </c>
      <c r="D191" s="49">
        <f>SUM(D192:D198)</f>
        <v>983654</v>
      </c>
      <c r="E191" s="49">
        <f>SUM(E192:E198)</f>
        <v>913211</v>
      </c>
      <c r="F191" s="50">
        <f>SUM(F192:F198)</f>
        <v>1896865</v>
      </c>
      <c r="G191" s="51">
        <f>+F191/F183*100</f>
        <v>89.267511936908733</v>
      </c>
    </row>
    <row r="192" spans="2:7" ht="20.100000000000001" customHeight="1" x14ac:dyDescent="0.15">
      <c r="B192" s="45"/>
      <c r="C192" s="8" t="s">
        <v>21</v>
      </c>
      <c r="D192" s="15">
        <v>13229</v>
      </c>
      <c r="E192" s="15">
        <v>10739</v>
      </c>
      <c r="F192" s="16">
        <f>SUM(D192:E192)</f>
        <v>23968</v>
      </c>
      <c r="G192" s="24">
        <f>+F192/F184*100</f>
        <v>90.849821848229851</v>
      </c>
    </row>
    <row r="193" spans="2:7" ht="20.100000000000001" customHeight="1" x14ac:dyDescent="0.15">
      <c r="B193" s="45"/>
      <c r="C193" s="9" t="s">
        <v>22</v>
      </c>
      <c r="D193" s="17">
        <v>33287</v>
      </c>
      <c r="E193" s="17">
        <v>26443</v>
      </c>
      <c r="F193" s="18">
        <f t="shared" ref="F193:F198" si="32">SUM(D193:E193)</f>
        <v>59730</v>
      </c>
      <c r="G193" s="24">
        <f>+F193/F185*100</f>
        <v>85.477546581184356</v>
      </c>
    </row>
    <row r="194" spans="2:7" ht="20.100000000000001" customHeight="1" x14ac:dyDescent="0.15">
      <c r="B194" s="46" t="s">
        <v>44</v>
      </c>
      <c r="C194" s="9" t="s">
        <v>1</v>
      </c>
      <c r="D194" s="17">
        <v>27933</v>
      </c>
      <c r="E194" s="17">
        <v>25775</v>
      </c>
      <c r="F194" s="18">
        <f t="shared" si="32"/>
        <v>53708</v>
      </c>
      <c r="G194" s="24">
        <f>+F194/F186*100</f>
        <v>97.424176462051946</v>
      </c>
    </row>
    <row r="195" spans="2:7" ht="20.100000000000001" customHeight="1" x14ac:dyDescent="0.15">
      <c r="B195" s="45"/>
      <c r="C195" s="9" t="s">
        <v>2</v>
      </c>
      <c r="D195" s="17">
        <v>3538</v>
      </c>
      <c r="E195" s="17">
        <v>6421</v>
      </c>
      <c r="F195" s="18">
        <f t="shared" si="32"/>
        <v>9959</v>
      </c>
      <c r="G195" s="24">
        <f t="shared" ref="G195:G198" si="33">+F195/F187*100</f>
        <v>84.362558238034737</v>
      </c>
    </row>
    <row r="196" spans="2:7" ht="20.100000000000001" customHeight="1" x14ac:dyDescent="0.15">
      <c r="B196" s="45"/>
      <c r="C196" s="9" t="s">
        <v>23</v>
      </c>
      <c r="D196" s="17">
        <v>24375</v>
      </c>
      <c r="E196" s="17">
        <v>26632</v>
      </c>
      <c r="F196" s="18">
        <f t="shared" si="32"/>
        <v>51007</v>
      </c>
      <c r="G196" s="24">
        <f t="shared" si="33"/>
        <v>117.46810372622174</v>
      </c>
    </row>
    <row r="197" spans="2:7" ht="20.100000000000001" customHeight="1" x14ac:dyDescent="0.15">
      <c r="B197" s="45"/>
      <c r="C197" s="9" t="s">
        <v>24</v>
      </c>
      <c r="D197" s="17">
        <v>4152</v>
      </c>
      <c r="E197" s="17">
        <v>4026</v>
      </c>
      <c r="F197" s="18">
        <f t="shared" si="32"/>
        <v>8178</v>
      </c>
      <c r="G197" s="24">
        <f t="shared" si="33"/>
        <v>94.270893371757921</v>
      </c>
    </row>
    <row r="198" spans="2:7" ht="20.100000000000001" customHeight="1" thickBot="1" x14ac:dyDescent="0.2">
      <c r="B198" s="47"/>
      <c r="C198" s="10" t="s">
        <v>3</v>
      </c>
      <c r="D198" s="19">
        <v>877140</v>
      </c>
      <c r="E198" s="19">
        <v>813175</v>
      </c>
      <c r="F198" s="20">
        <f t="shared" si="32"/>
        <v>1690315</v>
      </c>
      <c r="G198" s="24">
        <f t="shared" si="33"/>
        <v>88.515221780950469</v>
      </c>
    </row>
    <row r="199" spans="2:7" ht="20.100000000000001" customHeight="1" thickBot="1" x14ac:dyDescent="0.2">
      <c r="B199" s="45"/>
      <c r="C199" s="48" t="s">
        <v>0</v>
      </c>
      <c r="D199" s="49">
        <f>SUM(D200:D206)</f>
        <v>894478</v>
      </c>
      <c r="E199" s="49">
        <f>SUM(E200:E206)</f>
        <v>1060050</v>
      </c>
      <c r="F199" s="50">
        <f>SUM(F200:F206)</f>
        <v>1954528</v>
      </c>
      <c r="G199" s="51">
        <f>+F199/F191*100</f>
        <v>103.03991058931447</v>
      </c>
    </row>
    <row r="200" spans="2:7" ht="20.100000000000001" customHeight="1" x14ac:dyDescent="0.15">
      <c r="B200" s="45"/>
      <c r="C200" s="8" t="s">
        <v>21</v>
      </c>
      <c r="D200" s="15">
        <v>9938</v>
      </c>
      <c r="E200" s="15">
        <v>11613</v>
      </c>
      <c r="F200" s="16">
        <f t="shared" ref="F200:F206" si="34">SUM(D200:E200)</f>
        <v>21551</v>
      </c>
      <c r="G200" s="24">
        <f>+F200/F192*100</f>
        <v>89.915720961281707</v>
      </c>
    </row>
    <row r="201" spans="2:7" ht="20.100000000000001" customHeight="1" x14ac:dyDescent="0.15">
      <c r="B201" s="45"/>
      <c r="C201" s="9" t="s">
        <v>22</v>
      </c>
      <c r="D201" s="17">
        <v>23635</v>
      </c>
      <c r="E201" s="17">
        <v>30129</v>
      </c>
      <c r="F201" s="18">
        <f t="shared" si="34"/>
        <v>53764</v>
      </c>
      <c r="G201" s="24">
        <f>+F201/F193*100</f>
        <v>90.0117194039846</v>
      </c>
    </row>
    <row r="202" spans="2:7" ht="20.100000000000001" customHeight="1" x14ac:dyDescent="0.15">
      <c r="B202" s="46" t="s">
        <v>45</v>
      </c>
      <c r="C202" s="9" t="s">
        <v>1</v>
      </c>
      <c r="D202" s="17">
        <v>22959</v>
      </c>
      <c r="E202" s="17">
        <v>26923</v>
      </c>
      <c r="F202" s="18">
        <f t="shared" si="34"/>
        <v>49882</v>
      </c>
      <c r="G202" s="24">
        <f>+F202/F194*100</f>
        <v>92.876294034408275</v>
      </c>
    </row>
    <row r="203" spans="2:7" ht="20.100000000000001" customHeight="1" x14ac:dyDescent="0.15">
      <c r="B203" s="45"/>
      <c r="C203" s="9" t="s">
        <v>2</v>
      </c>
      <c r="D203" s="17">
        <v>3194</v>
      </c>
      <c r="E203" s="17">
        <v>6877</v>
      </c>
      <c r="F203" s="18">
        <f t="shared" si="34"/>
        <v>10071</v>
      </c>
      <c r="G203" s="24">
        <f t="shared" ref="G201:G206" si="35">+F203/F195*100</f>
        <v>101.1246109047093</v>
      </c>
    </row>
    <row r="204" spans="2:7" ht="20.100000000000001" customHeight="1" x14ac:dyDescent="0.15">
      <c r="B204" s="45"/>
      <c r="C204" s="9" t="s">
        <v>23</v>
      </c>
      <c r="D204" s="17">
        <v>30197</v>
      </c>
      <c r="E204" s="17">
        <v>37442</v>
      </c>
      <c r="F204" s="18">
        <f t="shared" si="34"/>
        <v>67639</v>
      </c>
      <c r="G204" s="24">
        <f>+F204/F196*100</f>
        <v>132.6072891956006</v>
      </c>
    </row>
    <row r="205" spans="2:7" ht="20.100000000000001" customHeight="1" x14ac:dyDescent="0.15">
      <c r="B205" s="45"/>
      <c r="C205" s="9" t="s">
        <v>24</v>
      </c>
      <c r="D205" s="17">
        <v>4087</v>
      </c>
      <c r="E205" s="17">
        <v>4296</v>
      </c>
      <c r="F205" s="18">
        <f t="shared" si="34"/>
        <v>8383</v>
      </c>
      <c r="G205" s="24">
        <f t="shared" si="35"/>
        <v>102.50672536072389</v>
      </c>
    </row>
    <row r="206" spans="2:7" ht="20.100000000000001" customHeight="1" thickBot="1" x14ac:dyDescent="0.2">
      <c r="B206" s="47"/>
      <c r="C206" s="10" t="s">
        <v>3</v>
      </c>
      <c r="D206" s="19">
        <v>800468</v>
      </c>
      <c r="E206" s="19">
        <v>942770</v>
      </c>
      <c r="F206" s="20">
        <f t="shared" si="34"/>
        <v>1743238</v>
      </c>
      <c r="G206" s="24">
        <f>+F206/F198*100</f>
        <v>103.13095488119079</v>
      </c>
    </row>
    <row r="207" spans="2:7" ht="20.100000000000001" customHeight="1" x14ac:dyDescent="0.15"/>
    <row r="208" spans="2:7" ht="20.100000000000001" customHeight="1" x14ac:dyDescent="0.15">
      <c r="B208" s="34" t="s">
        <v>25</v>
      </c>
    </row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  <row r="233" ht="20.100000000000001" customHeight="1" x14ac:dyDescent="0.15"/>
    <row r="234" ht="20.100000000000001" customHeight="1" x14ac:dyDescent="0.15"/>
    <row r="235" ht="20.100000000000001" customHeight="1" x14ac:dyDescent="0.15"/>
    <row r="236" ht="20.100000000000001" customHeight="1" x14ac:dyDescent="0.15"/>
    <row r="237" ht="20.100000000000001" customHeight="1" x14ac:dyDescent="0.15"/>
    <row r="238" ht="20.100000000000001" customHeight="1" x14ac:dyDescent="0.15"/>
    <row r="239" ht="20.100000000000001" customHeight="1" x14ac:dyDescent="0.15"/>
    <row r="240" ht="20.100000000000001" customHeight="1" x14ac:dyDescent="0.15"/>
    <row r="241" ht="20.100000000000001" customHeight="1" x14ac:dyDescent="0.15"/>
    <row r="242" ht="20.100000000000001" customHeight="1" x14ac:dyDescent="0.15"/>
    <row r="243" ht="20.100000000000001" customHeight="1" x14ac:dyDescent="0.15"/>
    <row r="244" ht="20.100000000000001" customHeight="1" x14ac:dyDescent="0.15"/>
    <row r="245" ht="20.100000000000001" customHeight="1" x14ac:dyDescent="0.15"/>
    <row r="246" ht="20.100000000000001" customHeight="1" x14ac:dyDescent="0.15"/>
    <row r="247" ht="20.100000000000001" customHeight="1" x14ac:dyDescent="0.15"/>
    <row r="248" ht="20.100000000000001" customHeight="1" x14ac:dyDescent="0.15"/>
    <row r="249" ht="20.100000000000001" customHeight="1" x14ac:dyDescent="0.15"/>
    <row r="250" ht="20.100000000000001" customHeight="1" x14ac:dyDescent="0.15"/>
    <row r="251" ht="20.100000000000001" customHeight="1" x14ac:dyDescent="0.15"/>
    <row r="252" ht="20.100000000000001" customHeight="1" x14ac:dyDescent="0.15"/>
    <row r="253" ht="20.100000000000001" customHeight="1" x14ac:dyDescent="0.15"/>
    <row r="254" ht="20.100000000000001" customHeight="1" x14ac:dyDescent="0.15"/>
    <row r="255" ht="20.100000000000001" customHeight="1" x14ac:dyDescent="0.15"/>
    <row r="256" ht="20.100000000000001" customHeight="1" x14ac:dyDescent="0.15"/>
    <row r="257" ht="20.100000000000001" customHeight="1" x14ac:dyDescent="0.15"/>
    <row r="258" ht="20.100000000000001" customHeight="1" x14ac:dyDescent="0.15"/>
    <row r="259" ht="20.100000000000001" customHeight="1" x14ac:dyDescent="0.15"/>
    <row r="260" ht="20.100000000000001" customHeight="1" x14ac:dyDescent="0.15"/>
    <row r="261" ht="20.100000000000001" customHeight="1" x14ac:dyDescent="0.15"/>
    <row r="262" ht="20.100000000000001" customHeight="1" x14ac:dyDescent="0.15"/>
    <row r="263" ht="20.100000000000001" customHeight="1" x14ac:dyDescent="0.15"/>
    <row r="264" ht="20.100000000000001" customHeight="1" x14ac:dyDescent="0.15"/>
    <row r="265" ht="20.100000000000001" customHeight="1" x14ac:dyDescent="0.15"/>
  </sheetData>
  <mergeCells count="1">
    <mergeCell ref="B4:G4"/>
  </mergeCells>
  <phoneticPr fontId="2"/>
  <printOptions horizontalCentered="1" verticalCentered="1"/>
  <pageMargins left="0.39370078740157483" right="0.19685039370078741" top="0.51181102362204722" bottom="0.47244094488188981" header="0.43307086614173229" footer="0.51181102362204722"/>
  <pageSetup paperSize="9" scale="8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総括表</vt:lpstr>
      <vt:lpstr>総括表!Print_Area</vt:lpstr>
      <vt:lpstr>総括表!Print_Titles</vt:lpstr>
    </vt:vector>
  </TitlesOfParts>
  <Company>jabia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uchiyama</dc:creator>
  <cp:lastModifiedBy>kakiuchi</cp:lastModifiedBy>
  <cp:lastPrinted>2010-04-23T05:53:47Z</cp:lastPrinted>
  <dcterms:created xsi:type="dcterms:W3CDTF">2010-04-21T09:54:32Z</dcterms:created>
  <dcterms:modified xsi:type="dcterms:W3CDTF">2023-04-24T03:55:47Z</dcterms:modified>
</cp:coreProperties>
</file>